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alACES Financial Management\02-Budgets\JPA Admin Budget\21-22\"/>
    </mc:Choice>
  </mc:AlternateContent>
  <xr:revisionPtr revIDLastSave="0" documentId="8_{B0850083-FBC2-4789-8200-99A6DF88216F}" xr6:coauthVersionLast="45" xr6:coauthVersionMax="45" xr10:uidLastSave="{00000000-0000-0000-0000-000000000000}"/>
  <bookViews>
    <workbookView xWindow="-98" yWindow="-98" windowWidth="19396" windowHeight="10395" xr2:uid="{24DE6035-1DFA-40E8-86BE-3A2E39D419DC}"/>
  </bookViews>
  <sheets>
    <sheet name="CalSAWS FY21-22 JPA Budge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1000___Project_Management">#REF!</definedName>
    <definedName name="_1100__Project_Initiation">#REF!</definedName>
    <definedName name="_1200__Confirm_Project_Expectations">#REF!</definedName>
    <definedName name="_1300__Project_Management_Processes">#REF!</definedName>
    <definedName name="_1400__Status_Meetings">#REF!</definedName>
    <definedName name="_1500_Change_Management">#REF!</definedName>
    <definedName name="_1600_Planning">#REF!</definedName>
    <definedName name="_1700__CQMA">#REF!</definedName>
    <definedName name="_1800__Certification_Support">#REF!</definedName>
    <definedName name="_1900__Project_Management_for_Tasks">#REF!</definedName>
    <definedName name="_2000__Site_Preparation">#REF!</definedName>
    <definedName name="_3000__Telecommunications_Design___Install">#REF!</definedName>
    <definedName name="_4000__System_Design_Development_Methodology">#REF!</definedName>
    <definedName name="_4100_Analysis">#REF!</definedName>
    <definedName name="_4200__Technical_Architecture">#REF!</definedName>
    <definedName name="_4300__Release_1">#REF!</definedName>
    <definedName name="_4400__Release_2">#REF!</definedName>
    <definedName name="_4500__Release_3">#REF!</definedName>
    <definedName name="_4600__Release_4">#REF!</definedName>
    <definedName name="_5000__Training">#REF!</definedName>
    <definedName name="_5100___Analysis">#REF!</definedName>
    <definedName name="_5200___Release_1">#REF!</definedName>
    <definedName name="_5300___Release_2">#REF!</definedName>
    <definedName name="_5400___Release_3">#REF!</definedName>
    <definedName name="_5500___Release_4">#REF!</definedName>
    <definedName name="_6000__Conversion">#REF!</definedName>
    <definedName name="_7000__Implementation">#REF!</definedName>
    <definedName name="_7110__Release_1_Pilot">#REF!</definedName>
    <definedName name="_7120__Release_1_Consortium_Wide">#REF!</definedName>
    <definedName name="_7210__Release_2_Pilot">#REF!</definedName>
    <definedName name="_7220__Release_2_Consortium_Wide">#REF!</definedName>
    <definedName name="_7310__Release_3_Pilot">#REF!</definedName>
    <definedName name="_7320__Release_3_Consortium_Wide">#REF!</definedName>
    <definedName name="_7400__Release_4_Consortium_Wide">#REF!</definedName>
    <definedName name="_8.1__Service_Operations_Stage">#REF!</definedName>
    <definedName name="_8000___Maintenance___Operation_Support">#REF!</definedName>
    <definedName name="_8000x__Alternative_Maintenance___Operations_Support">#REF!</definedName>
    <definedName name="Accenture_Rate">'[1]Cost Summary'!$M$11</definedName>
    <definedName name="AllKits">#REF!</definedName>
    <definedName name="Allocation_DB">'[2]Allocation-Resource'!$A$3:$E$19</definedName>
    <definedName name="Allocation_Resource">'[3]Allocation-Resource'!$A$3:$E$19</definedName>
    <definedName name="BA">'[4]3. Tasks'!$L$41</definedName>
    <definedName name="bal">#REF!</definedName>
    <definedName name="Batch_AT_Factor">#REF!</definedName>
    <definedName name="Batch_DAO_Factor">#REF!</definedName>
    <definedName name="Batch_VBean_Factor">#REF!</definedName>
    <definedName name="BDlist">#REF!</definedName>
    <definedName name="BillCodes">[5]Lookups!$M$2:$M$81</definedName>
    <definedName name="BillRate">'[6]5. Tasks'!$H$36</definedName>
    <definedName name="BuildPct">#REF!</definedName>
    <definedName name="Category">#REF!</definedName>
    <definedName name="Class_DropDown">#REF!</definedName>
    <definedName name="Class_List">'[7]Standard Rates'!$B$1:$B$44</definedName>
    <definedName name="Count_Online_Panel_Medium">'[8]Mod List'!#REF!</definedName>
    <definedName name="Countries">[5]Lookups!$C$2:$C$4</definedName>
    <definedName name="data64">#REF!</definedName>
    <definedName name="Del_Allocation_DB">#REF!</definedName>
    <definedName name="Dev_Alloc_DB">#REF!</definedName>
    <definedName name="Development_Phase___months">[9]Assumptions!$D$12</definedName>
    <definedName name="dflt4">#REF!</definedName>
    <definedName name="DifAT">#REF!</definedName>
    <definedName name="DifBatch">#REF!</definedName>
    <definedName name="DifChg">#REF!</definedName>
    <definedName name="DifCommon">#REF!</definedName>
    <definedName name="DifConv">#REF!</definedName>
    <definedName name="DifDAO">#REF!</definedName>
    <definedName name="DifEJB">#REF!</definedName>
    <definedName name="DiffChg">#REF!</definedName>
    <definedName name="DiffDAO">#REF!</definedName>
    <definedName name="DifForm">#REF!</definedName>
    <definedName name="DifJSP">#REF!</definedName>
    <definedName name="DifRpt">#REF!</definedName>
    <definedName name="DifRule">#REF!</definedName>
    <definedName name="DifVBean">#REF!</definedName>
    <definedName name="DropdownLookupArray">[5]Lookups!$A$2:$B$171</definedName>
    <definedName name="DS3_Install">[10]LoE!#REF!</definedName>
    <definedName name="DS3_Recurring_Cost">[10]LoE!#REF!</definedName>
    <definedName name="DSL_Install">[10]LoE!#REF!</definedName>
    <definedName name="DSL_Recurring_Cost">[10]LoE!#REF!</definedName>
    <definedName name="EasyAT">#REF!</definedName>
    <definedName name="EasyBatch">#REF!</definedName>
    <definedName name="EasyChg">#REF!</definedName>
    <definedName name="EasyCommon">#REF!</definedName>
    <definedName name="EasyConv">#REF!</definedName>
    <definedName name="EasyDAO">#REF!</definedName>
    <definedName name="EasyEJB">#REF!</definedName>
    <definedName name="EasyForm">#REF!</definedName>
    <definedName name="EasyJSP">#REF!</definedName>
    <definedName name="EasyRpt">#REF!</definedName>
    <definedName name="EasyRule">#REF!</definedName>
    <definedName name="EasyVBean">#REF!</definedName>
    <definedName name="Exhibit_A_DB">#REF!</definedName>
    <definedName name="Form_AT_Factor">#REF!</definedName>
    <definedName name="Form_DAO_Factor">#REF!</definedName>
    <definedName name="FTE_Days_Per_Month">'[11]B Tasks and Deliv''s'!#REF!</definedName>
    <definedName name="Hours_per_month">#REF!</definedName>
    <definedName name="HTML_CodePage" hidden="1">1252</definedName>
    <definedName name="HTML_Control" hidden="1">{"'Sheet1'!$B$2:$F$25"}</definedName>
    <definedName name="HTML_Description" hidden="1">""</definedName>
    <definedName name="HTML_Email" hidden="1">""</definedName>
    <definedName name="HTML_Header" hidden="1">""</definedName>
    <definedName name="HTML_LastUpdate" hidden="1">"5/14/2001"</definedName>
    <definedName name="HTML_LineAfter" hidden="1">FALSE</definedName>
    <definedName name="HTML_LineBefore" hidden="1">FALSE</definedName>
    <definedName name="HTML_Name" hidden="1">"pcinstall"</definedName>
    <definedName name="HTML_OBDlg2" hidden="1">TRUE</definedName>
    <definedName name="HTML_OBDlg4" hidden="1">TRUE</definedName>
    <definedName name="HTML_OS" hidden="1">0</definedName>
    <definedName name="HTML_PathFile" hidden="1">"G:\Internet\Erika\MyHTML.htm"</definedName>
    <definedName name="HTML_Title" hidden="1">"Conversion"</definedName>
    <definedName name="IAPDU">#REF!</definedName>
    <definedName name="ICRECON">'[12]Monthly Detail'!#REF!</definedName>
    <definedName name="Implementation_Phase___months">[9]Assumptions!$D$13</definedName>
    <definedName name="INDIRECT">'[12]Monthly Detail'!#REF!</definedName>
    <definedName name="Itemized_Software_Description">[13]Sheet3!$D$1:$D$16</definedName>
    <definedName name="JSP_AT_Factor">#REF!</definedName>
    <definedName name="JSP_Conv_Factor">#REF!</definedName>
    <definedName name="JSP_DAO_Factor">#REF!</definedName>
    <definedName name="JSP_EJB_Factor">#REF!</definedName>
    <definedName name="JSP_VBean_Factor">#REF!</definedName>
    <definedName name="MedAT">#REF!</definedName>
    <definedName name="MedBatch">#REF!</definedName>
    <definedName name="MedChg">#REF!</definedName>
    <definedName name="MedCommon">#REF!</definedName>
    <definedName name="MedConv">#REF!</definedName>
    <definedName name="MedDAO">#REF!</definedName>
    <definedName name="MedEJB">#REF!</definedName>
    <definedName name="MedForm">#REF!</definedName>
    <definedName name="MedJSP">#REF!</definedName>
    <definedName name="MedRpt">#REF!</definedName>
    <definedName name="MedRule">#REF!</definedName>
    <definedName name="MedVBean">#REF!</definedName>
    <definedName name="MONTHSUM">'[12]Monthly Detail'!#REF!</definedName>
    <definedName name="Number_of_users_to_be_supported_during_implementation">[14]Assumptions!$D$11</definedName>
    <definedName name="of_Application_Teams_AD">#REF!</definedName>
    <definedName name="of_Application_Teams_FA">#REF!</definedName>
    <definedName name="of_Application_Teams_SF">#REF!</definedName>
    <definedName name="of_Application_Teams_SR">#REF!</definedName>
    <definedName name="of_Applications_AD">#REF!</definedName>
    <definedName name="of_Applications_FA">#REF!</definedName>
    <definedName name="of_Applications_SF">#REF!</definedName>
    <definedName name="of_Applications_SR">#REF!</definedName>
    <definedName name="of_Conversions_AD">#REF!</definedName>
    <definedName name="of_Conversions_FA">#REF!</definedName>
    <definedName name="of_Conversions_SF">#REF!</definedName>
    <definedName name="of_Conversions_SR">#REF!</definedName>
    <definedName name="of_Current_Business_Processes_AD">#REF!</definedName>
    <definedName name="of_Current_Business_Processes_FA">#REF!</definedName>
    <definedName name="of_Current_Business_Processes_SF">#REF!</definedName>
    <definedName name="of_Current_Business_Processes_SR">#REF!</definedName>
    <definedName name="of_Current_Interfaces_AD">#REF!</definedName>
    <definedName name="of_Current_Interfaces_FA">#REF!</definedName>
    <definedName name="of_Current_Interfaces_SF">#REF!</definedName>
    <definedName name="of_Current_Interfaces_SR">#REF!</definedName>
    <definedName name="of_Current_Systems_AD">#REF!</definedName>
    <definedName name="of_Current_Systems_FA">#REF!</definedName>
    <definedName name="of_Current_Systems_SF">#REF!</definedName>
    <definedName name="of_Current_Systems_SR">#REF!</definedName>
    <definedName name="of_Custom_Forms_AD">#REF!</definedName>
    <definedName name="of_Custom_Forms_FA">#REF!</definedName>
    <definedName name="of_Custom_Forms_SF">#REF!</definedName>
    <definedName name="of_Custom_Forms_SR">#REF!</definedName>
    <definedName name="of_Custom_Menus_AD">#REF!</definedName>
    <definedName name="of_Custom_Menus_FA">#REF!</definedName>
    <definedName name="of_Custom_Menus_SF">#REF!</definedName>
    <definedName name="of_Custom_Menus_SR">#REF!</definedName>
    <definedName name="of_Custom_Panel_Groups_AD">#REF!</definedName>
    <definedName name="of_Custom_Panel_Groups_FA">#REF!</definedName>
    <definedName name="of_Custom_Panel_Groups_SF">#REF!</definedName>
    <definedName name="of_Custom_Panel_Groups_SR">#REF!</definedName>
    <definedName name="of_Custom_Reports_AD">#REF!</definedName>
    <definedName name="of_Custom_Reports_FA">#REF!</definedName>
    <definedName name="of_Custom_Reports_SF">#REF!</definedName>
    <definedName name="of_Custom_Reports_SR">#REF!</definedName>
    <definedName name="of_Design_Duration_AD">#REF!</definedName>
    <definedName name="of_Design_Duration_FA">#REF!</definedName>
    <definedName name="of_Design_Duration_SF">#REF!</definedName>
    <definedName name="of_Design_Duration_SR">#REF!</definedName>
    <definedName name="of_Design_Team_Members_AD">#REF!</definedName>
    <definedName name="of_Design_Team_Members_FA">#REF!</definedName>
    <definedName name="of_Design_Team_Members_SF">#REF!</definedName>
    <definedName name="of_Design_Team_Members_SR">#REF!</definedName>
    <definedName name="of_Files_Tables_Convert_AD">#REF!</definedName>
    <definedName name="of_Files_Tables_Convert_FA">#REF!</definedName>
    <definedName name="of_Files_Tables_Convert_SF">#REF!</definedName>
    <definedName name="of_Files_Tables_Convert_SR">#REF!</definedName>
    <definedName name="of_Functional_Teams_AD">#REF!</definedName>
    <definedName name="of_Functional_Teams_FA">#REF!</definedName>
    <definedName name="of_Functional_Teams_SF">#REF!</definedName>
    <definedName name="of_Functional_Teams_SR">#REF!</definedName>
    <definedName name="of_Future_Business_Processes_AD">#REF!</definedName>
    <definedName name="of_Future_Business_Processes_FA">#REF!</definedName>
    <definedName name="of_Future_Business_Processes_SF">#REF!</definedName>
    <definedName name="of_Future_Business_Processes_SR">#REF!</definedName>
    <definedName name="of_Impacted_Organizations_AD">#REF!</definedName>
    <definedName name="of_Impacted_Organizations_FA">#REF!</definedName>
    <definedName name="of_Impacted_Organizations_SF">#REF!</definedName>
    <definedName name="of_Impacted_Organizations_SR">#REF!</definedName>
    <definedName name="of_Implementation_Duration_AD">#REF!</definedName>
    <definedName name="of_Implementation_Duration_FA">#REF!</definedName>
    <definedName name="of_Implementation_Duration_SF">#REF!</definedName>
    <definedName name="of_Implementation_Duration_SR">#REF!</definedName>
    <definedName name="of_Key_Files_Tables_AD">#REF!</definedName>
    <definedName name="of_Key_Files_Tables_FA">#REF!</definedName>
    <definedName name="of_Key_Files_Tables_SF">#REF!</definedName>
    <definedName name="of_Key_Files_Tables_SR">#REF!</definedName>
    <definedName name="of_Mgt_FTEs_Design">#REF!</definedName>
    <definedName name="of_Mgt_FTEs_Implementation">#REF!</definedName>
    <definedName name="of_New_Batch_Processes_AD">#REF!</definedName>
    <definedName name="of_New_Batch_Processes_FA">#REF!</definedName>
    <definedName name="of_New_Batch_Processes_SF">#REF!</definedName>
    <definedName name="of_New_Batch_Processes_SR">#REF!</definedName>
    <definedName name="of_New_Impl_Team_Mbrs_AD">#REF!</definedName>
    <definedName name="of_New_Impl_Team_Mbrs_FA">#REF!</definedName>
    <definedName name="of_New_Impl_Team_Mbrs_No_PC_AD">#REF!</definedName>
    <definedName name="of_New_Impl_Team_Mbrs_No_PC_FA">#REF!</definedName>
    <definedName name="of_New_Impl_Team_Mbrs_No_PC_SF">#REF!</definedName>
    <definedName name="of_New_Impl_Team_Mbrs_No_PC_SR">#REF!</definedName>
    <definedName name="of_New_Impl_Team_Mbrs_SF">#REF!</definedName>
    <definedName name="of_New_Impl_Team_Mbrs_SR">#REF!</definedName>
    <definedName name="of_New_Panels_AD">#REF!</definedName>
    <definedName name="of_New_Panels_FA">#REF!</definedName>
    <definedName name="of_New_Panels_SF">#REF!</definedName>
    <definedName name="of_New_Panels_SR">#REF!</definedName>
    <definedName name="of_Panel_Group_Mods_AD">#REF!</definedName>
    <definedName name="of_Panel_Group_Mods_FA">#REF!</definedName>
    <definedName name="of_Panel_Group_Mods_SF">#REF!</definedName>
    <definedName name="of_Panel_Group_Mods_SR">#REF!</definedName>
    <definedName name="of_Panel_Mods_AD">#REF!</definedName>
    <definedName name="of_Panel_Mods_FA">#REF!</definedName>
    <definedName name="of_Panel_Mods_SF">#REF!</definedName>
    <definedName name="of_Panel_Mods_SR">#REF!</definedName>
    <definedName name="of_Post_Conv_Team_Mbrs_AD">#REF!</definedName>
    <definedName name="of_Post_Conv_Team_Mbrs_FA">#REF!</definedName>
    <definedName name="of_Post_Conv_Team_Mbrs_SF">#REF!</definedName>
    <definedName name="of_Post_Conv_Team_Mbrs_SR">#REF!</definedName>
    <definedName name="of_Product_Test_Participants_AD">#REF!</definedName>
    <definedName name="of_Product_Test_Participants_FA">#REF!</definedName>
    <definedName name="of_Product_Test_Participants_SF">#REF!</definedName>
    <definedName name="of_Product_Test_Participants_SR">#REF!</definedName>
    <definedName name="of_Report_Mods_AD">#REF!</definedName>
    <definedName name="of_Report_Mods_FA">#REF!</definedName>
    <definedName name="of_Report_Mods_SF">#REF!</definedName>
    <definedName name="of_Report_Mods_SR">#REF!</definedName>
    <definedName name="of_Reporting_Tools_AD">#REF!</definedName>
    <definedName name="of_Reporting_Tools_FA">#REF!</definedName>
    <definedName name="of_Reporting_Tools_SF">#REF!</definedName>
    <definedName name="of_Reporting_Tools_SR">#REF!</definedName>
    <definedName name="of_Review_Mtgs_During_CRP_AD">#REF!</definedName>
    <definedName name="of_Review_Mtgs_During_CRP_FA">#REF!</definedName>
    <definedName name="of_Review_Mtgs_During_CRP_SF">#REF!</definedName>
    <definedName name="of_Review_Mtgs_During_CRP_SR">#REF!</definedName>
    <definedName name="of_Software_Parameter_Categories_AD">#REF!</definedName>
    <definedName name="of_Software_Parameter_Categories_FA">#REF!</definedName>
    <definedName name="of_Software_Parameter_Categories_SF">#REF!</definedName>
    <definedName name="of_Software_Parameter_Categories_SR">#REF!</definedName>
    <definedName name="of_Software_Releases_AD">#REF!</definedName>
    <definedName name="of_Software_Releases_FA">#REF!</definedName>
    <definedName name="of_Software_Releases_SF">#REF!</definedName>
    <definedName name="of_Software_Releases_SR">#REF!</definedName>
    <definedName name="of_Temporary_Interfaces_AD">#REF!</definedName>
    <definedName name="of_Temporary_Interfaces_FA">#REF!</definedName>
    <definedName name="of_Temporary_Interfaces_SF">#REF!</definedName>
    <definedName name="of_Temporary_Interfaces_SR">#REF!</definedName>
    <definedName name="of_Test_Cycles_AD">#REF!</definedName>
    <definedName name="of_Test_Cycles_FA">#REF!</definedName>
    <definedName name="of_Test_Cycles_SF">#REF!</definedName>
    <definedName name="of_Test_Cycles_SR">#REF!</definedName>
    <definedName name="of_Test_Environments_AD">#REF!</definedName>
    <definedName name="of_Test_Environments_FA">#REF!</definedName>
    <definedName name="of_Test_Environments_SF">#REF!</definedName>
    <definedName name="of_Test_Environments_SR">#REF!</definedName>
    <definedName name="of_To_Be_Interfaces_AD">#REF!</definedName>
    <definedName name="of_To_Be_Interfaces_FA">#REF!</definedName>
    <definedName name="of_To_Be_Interfaces_SF">#REF!</definedName>
    <definedName name="of_To_Be_Interfaces_SR">#REF!</definedName>
    <definedName name="of_User_Interfaces_AD">#REF!</definedName>
    <definedName name="of_User_Interfaces_FA">#REF!</definedName>
    <definedName name="of_User_Interfaces_SF">#REF!</definedName>
    <definedName name="of_User_Interfaces_SR">#REF!</definedName>
    <definedName name="of_Workflow_Code_Test_AD">#REF!</definedName>
    <definedName name="of_Workflow_Code_Test_FA">#REF!</definedName>
    <definedName name="of_Workflow_Code_Test_SF">#REF!</definedName>
    <definedName name="of_Workflow_Code_Test_SR">#REF!</definedName>
    <definedName name="of_Workflow_Design_AD">#REF!</definedName>
    <definedName name="of_Workflow_Design_FA">#REF!</definedName>
    <definedName name="of_Workflow_Design_SF">#REF!</definedName>
    <definedName name="of_Workflow_Design_SR">#REF!</definedName>
    <definedName name="of_Workflows_AD">#REF!</definedName>
    <definedName name="of_Workflows_FA">#REF!</definedName>
    <definedName name="of_Workflows_SF">#REF!</definedName>
    <definedName name="of_Workflows_SR">#REF!</definedName>
    <definedName name="pgnum1">#REF!</definedName>
    <definedName name="pgnum2">#REF!</definedName>
    <definedName name="pgnum3">#REF!</definedName>
    <definedName name="pgnum4">#REF!</definedName>
    <definedName name="Prod">[15]Pricebk!$B$94:$B$400</definedName>
    <definedName name="Prod_Codes">[15]Pricebk!$B$93:$B$399</definedName>
    <definedName name="Prod1">[15]Pricebk!$A$237:$A$271</definedName>
    <definedName name="Product_Codes">[15]Pricebk!$A$236:$A$270</definedName>
    <definedName name="Project_Yr">'[3]Allocation-PY'!$A$13:$M$15</definedName>
    <definedName name="ProjectDiscount">#REF!</definedName>
    <definedName name="prt">[16]!prt</definedName>
    <definedName name="PY_Hours">'[3]Allocation-PY'!$A$13:$M$15</definedName>
    <definedName name="PY_Hours_DB">'[17]Allocation-PY'!$A$13:$M$15</definedName>
    <definedName name="PY_Percent_DB">#REF!</definedName>
    <definedName name="QA_Rate">'[1]Cost Summary'!$M$12</definedName>
    <definedName name="QTRALLOC">#N/A</definedName>
    <definedName name="RateCard">[5]RateCard!$K$21:$T$712</definedName>
    <definedName name="_xlnm.Recorder">[15]Pricebk!$D:$D</definedName>
    <definedName name="RFPRole">[5]Lookups!$AA$2:$AA$24</definedName>
    <definedName name="Rpt_AT_Factor">#REF!</definedName>
    <definedName name="Rule_AT_Factor">#REF!</definedName>
    <definedName name="Rule_DAO_Factor">#REF!</definedName>
    <definedName name="Rule_VBean_Factor">#REF!</definedName>
    <definedName name="sacs">#REF!</definedName>
    <definedName name="Sales_Tax">'[18]J11 - CO-002'!$K$55</definedName>
    <definedName name="Schedule">#REF!</definedName>
    <definedName name="ServicesHours">'[19]Cost Categories'!$C$20</definedName>
    <definedName name="Shipping">'[18]J11 - CO-002'!$K$56</definedName>
    <definedName name="SUPPLIES">'[12]Monthly Detail'!#REF!</definedName>
    <definedName name="SystemTest">#REF!</definedName>
    <definedName name="t_channels">'[20]hw-sw-maintenance'!#REF!</definedName>
    <definedName name="t_seats">'[20]hw-sw-maintenance'!#REF!</definedName>
    <definedName name="T1_Install">[10]LoE!#REF!</definedName>
    <definedName name="T1_Recurring_Cost">[10]LoE!#REF!</definedName>
    <definedName name="Tasks">#REF!</definedName>
    <definedName name="Team">#REF!</definedName>
    <definedName name="TestPct">#REF!</definedName>
    <definedName name="tran1">#REF!</definedName>
    <definedName name="tran2">#REF!</definedName>
    <definedName name="tran3">#REF!</definedName>
    <definedName name="tran4">#REF!</definedName>
    <definedName name="USASourceList">[5]Lookups!$D$2:$D$4</definedName>
    <definedName name="ValidResources">'[21]4.  Resource Totals by Year'!$A$5:$A$20</definedName>
    <definedName name="WorkforceList">[5]Lookups!#REF!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C6" i="1" l="1"/>
  <c r="D11" i="1" l="1"/>
  <c r="C70" i="1" l="1"/>
  <c r="C8" i="1"/>
  <c r="D67" i="1" l="1"/>
  <c r="D63" i="1"/>
  <c r="D59" i="1"/>
  <c r="D55" i="1"/>
  <c r="D51" i="1"/>
  <c r="D47" i="1"/>
  <c r="D43" i="1"/>
  <c r="D39" i="1"/>
  <c r="D35" i="1"/>
  <c r="D31" i="1"/>
  <c r="D27" i="1"/>
  <c r="D23" i="1"/>
  <c r="D19" i="1"/>
  <c r="D15" i="1"/>
  <c r="D68" i="1"/>
  <c r="D64" i="1"/>
  <c r="D60" i="1"/>
  <c r="D56" i="1"/>
  <c r="D48" i="1"/>
  <c r="D44" i="1"/>
  <c r="D40" i="1"/>
  <c r="D32" i="1"/>
  <c r="D28" i="1"/>
  <c r="D20" i="1"/>
  <c r="D12" i="1"/>
  <c r="D66" i="1"/>
  <c r="D62" i="1"/>
  <c r="D58" i="1"/>
  <c r="D54" i="1"/>
  <c r="D50" i="1"/>
  <c r="D46" i="1"/>
  <c r="D42" i="1"/>
  <c r="D38" i="1"/>
  <c r="D34" i="1"/>
  <c r="D30" i="1"/>
  <c r="D26" i="1"/>
  <c r="D22" i="1"/>
  <c r="D18" i="1"/>
  <c r="D14" i="1"/>
  <c r="D52" i="1"/>
  <c r="D36" i="1"/>
  <c r="D24" i="1"/>
  <c r="D16" i="1"/>
  <c r="D69" i="1"/>
  <c r="D65" i="1"/>
  <c r="D61" i="1"/>
  <c r="D57" i="1"/>
  <c r="D53" i="1"/>
  <c r="D49" i="1"/>
  <c r="D45" i="1"/>
  <c r="D41" i="1"/>
  <c r="D37" i="1"/>
  <c r="D33" i="1"/>
  <c r="D29" i="1"/>
  <c r="D25" i="1"/>
  <c r="D21" i="1"/>
  <c r="D17" i="1"/>
  <c r="D13" i="1"/>
  <c r="D70" i="1" l="1"/>
</calcChain>
</file>

<file path=xl/sharedStrings.xml><?xml version="1.0" encoding="utf-8"?>
<sst xmlns="http://schemas.openxmlformats.org/spreadsheetml/2006/main" count="129" uniqueCount="76">
  <si>
    <t>Member Consortium
County JPA Costs</t>
  </si>
  <si>
    <t>58 Member</t>
  </si>
  <si>
    <t>TOTAL</t>
  </si>
  <si>
    <t>REGION</t>
  </si>
  <si>
    <t>SHARE OF ADMINISTRATIVE 
COSTS BY COUNTY</t>
  </si>
  <si>
    <t>1</t>
  </si>
  <si>
    <t>Alameda</t>
  </si>
  <si>
    <t>2</t>
  </si>
  <si>
    <t>Alpine</t>
  </si>
  <si>
    <t>Amador</t>
  </si>
  <si>
    <t>3</t>
  </si>
  <si>
    <t>Butte</t>
  </si>
  <si>
    <t>Calaveras</t>
  </si>
  <si>
    <t>Colusa</t>
  </si>
  <si>
    <t>Contra Costa</t>
  </si>
  <si>
    <t>Del Norte</t>
  </si>
  <si>
    <t>El Dorado</t>
  </si>
  <si>
    <t>4</t>
  </si>
  <si>
    <t>Fresno</t>
  </si>
  <si>
    <t>Glenn</t>
  </si>
  <si>
    <t>Humboldt</t>
  </si>
  <si>
    <t>5</t>
  </si>
  <si>
    <t>Imperial</t>
  </si>
  <si>
    <t>Inyo</t>
  </si>
  <si>
    <t>Kern</t>
  </si>
  <si>
    <t>Kings</t>
  </si>
  <si>
    <t>Lake</t>
  </si>
  <si>
    <t>Lassen</t>
  </si>
  <si>
    <t>6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</si>
  <si>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</si>
  <si>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</si>
  <si>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</si>
  <si>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</si>
  <si>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</si>
  <si>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</si>
  <si>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</si>
  <si>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</si>
  <si>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</si>
  <si>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</si>
  <si>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</si>
  <si>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</si>
  <si>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</si>
  <si>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</si>
  <si>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</si>
  <si>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</si>
  <si>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</si>
  <si>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</si>
  <si>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</si>
  <si>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</si>
  <si>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</si>
  <si>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</si>
  <si>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</si>
  <si>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</si>
  <si>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</si>
  <si>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</si>
  <si>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</si>
  <si>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</si>
  <si>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</si>
  <si>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</si>
  <si>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</si>
  <si>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</si>
  <si>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</si>
  <si>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</si>
  <si>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</si>
  <si>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</si>
  <si>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</si>
  <si>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</si>
  <si>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</si>
  <si>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San Bernardino</t>
  </si>
  <si>
    <t>CalSAWS  
Admin Costs
7/1/21 - 6/30/22</t>
  </si>
  <si>
    <t>% Share of Persons Count 18/19</t>
  </si>
  <si>
    <t>Insurance Services</t>
  </si>
  <si>
    <t>External Financial Audit</t>
  </si>
  <si>
    <t>San Bernardino Financial System Data</t>
  </si>
  <si>
    <r>
      <t>San Bernardino ATC Accounting Services</t>
    </r>
    <r>
      <rPr>
        <sz val="9"/>
        <rFont val="Century Gothic"/>
        <family val="2"/>
      </rPr>
      <t xml:space="preserve"> (1)</t>
    </r>
  </si>
  <si>
    <t>SOC 1 Internal Audit Services + Potential SOC 2 Audit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</si>
</sst>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FFFFFF"/>
      <name val="Century Gothic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1A3292"/>
        <bgColor indexed="64"/>
      </patternFill>
    </fill>
    <fill>
      <patternFill patternType="solid">
        <fgColor rgb="FFE9EDF4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2" applyFont="1"/>
    <xf numFmtId="0" fontId="6" fillId="0" borderId="0" xfId="2" applyFont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3" fillId="3" borderId="14" xfId="4" applyFont="1" applyFill="1" applyBorder="1" applyAlignment="1">
      <alignment horizontal="center" vertical="center" wrapText="1"/>
    </xf>
    <xf numFmtId="0" fontId="6" fillId="0" borderId="0" xfId="2" applyFont="1" applyAlignment="1">
      <alignment horizontal="left"/>
    </xf>
    <xf numFmtId="6" fontId="7" fillId="0" borderId="5" xfId="2" applyNumberFormat="1" applyFont="1" applyBorder="1" applyAlignment="1">
      <alignment horizontal="right"/>
    </xf>
    <xf numFmtId="6" fontId="7" fillId="0" borderId="0" xfId="2" applyNumberFormat="1" applyFont="1" applyAlignment="1">
      <alignment horizontal="right"/>
    </xf>
    <xf numFmtId="0" fontId="5" fillId="4" borderId="13" xfId="5" applyFont="1" applyFill="1" applyBorder="1"/>
    <xf numFmtId="0" fontId="3" fillId="3" borderId="14" xfId="4" applyFont="1" applyFill="1" applyBorder="1" applyAlignment="1">
      <alignment horizontal="center" vertical="center" textRotation="90" wrapText="1"/>
    </xf>
    <xf numFmtId="9" fontId="7" fillId="2" borderId="15" xfId="2" applyNumberFormat="1" applyFont="1" applyFill="1" applyBorder="1"/>
    <xf numFmtId="164" fontId="7" fillId="2" borderId="15" xfId="2" applyNumberFormat="1" applyFont="1" applyFill="1" applyBorder="1"/>
    <xf numFmtId="49" fontId="5" fillId="4" borderId="11" xfId="5" applyNumberFormat="1" applyFont="1" applyFill="1" applyBorder="1" applyAlignment="1">
      <alignment horizontal="center"/>
    </xf>
    <xf numFmtId="0" fontId="5" fillId="4" borderId="11" xfId="5" applyFont="1" applyFill="1" applyBorder="1"/>
    <xf numFmtId="10" fontId="5" fillId="4" borderId="11" xfId="3" applyNumberFormat="1" applyFont="1" applyFill="1" applyBorder="1"/>
    <xf numFmtId="164" fontId="5" fillId="4" borderId="11" xfId="2" applyNumberFormat="1" applyFont="1" applyFill="1" applyBorder="1"/>
    <xf numFmtId="49" fontId="5" fillId="4" borderId="19" xfId="5" applyNumberFormat="1" applyFont="1" applyFill="1" applyBorder="1" applyAlignment="1">
      <alignment horizontal="center"/>
    </xf>
    <xf numFmtId="10" fontId="5" fillId="4" borderId="13" xfId="3" applyNumberFormat="1" applyFont="1" applyFill="1" applyBorder="1"/>
    <xf numFmtId="164" fontId="5" fillId="4" borderId="20" xfId="2" applyNumberFormat="1" applyFont="1" applyFill="1" applyBorder="1"/>
    <xf numFmtId="49" fontId="5" fillId="4" borderId="21" xfId="5" applyNumberFormat="1" applyFont="1" applyFill="1" applyBorder="1" applyAlignment="1">
      <alignment horizontal="center"/>
    </xf>
    <xf numFmtId="164" fontId="5" fillId="4" borderId="22" xfId="2" applyNumberFormat="1" applyFont="1" applyFill="1" applyBorder="1"/>
    <xf numFmtId="49" fontId="5" fillId="4" borderId="23" xfId="5" applyNumberFormat="1" applyFont="1" applyFill="1" applyBorder="1" applyAlignment="1">
      <alignment horizontal="center"/>
    </xf>
    <xf numFmtId="0" fontId="5" fillId="4" borderId="24" xfId="5" applyFont="1" applyFill="1" applyBorder="1"/>
    <xf numFmtId="10" fontId="5" fillId="4" borderId="24" xfId="3" applyNumberFormat="1" applyFont="1" applyFill="1" applyBorder="1"/>
    <xf numFmtId="164" fontId="5" fillId="4" borderId="25" xfId="2" applyNumberFormat="1" applyFont="1" applyFill="1" applyBorder="1"/>
    <xf numFmtId="0" fontId="5" fillId="0" borderId="12" xfId="2" applyFont="1" applyBorder="1"/>
    <xf numFmtId="49" fontId="5" fillId="0" borderId="21" xfId="5" applyNumberFormat="1" applyFont="1" applyFill="1" applyBorder="1" applyAlignment="1">
      <alignment horizontal="center"/>
    </xf>
    <xf numFmtId="0" fontId="5" fillId="0" borderId="11" xfId="5" applyFont="1" applyFill="1" applyBorder="1"/>
    <xf numFmtId="10" fontId="5" fillId="0" borderId="11" xfId="3" applyNumberFormat="1" applyFont="1" applyFill="1" applyBorder="1"/>
    <xf numFmtId="164" fontId="5" fillId="0" borderId="22" xfId="2" applyNumberFormat="1" applyFont="1" applyFill="1" applyBorder="1"/>
    <xf numFmtId="49" fontId="5" fillId="0" borderId="18" xfId="5" applyNumberFormat="1" applyFont="1" applyFill="1" applyBorder="1" applyAlignment="1">
      <alignment horizontal="center"/>
    </xf>
    <xf numFmtId="0" fontId="5" fillId="0" borderId="18" xfId="5" applyFont="1" applyFill="1" applyBorder="1"/>
    <xf numFmtId="10" fontId="5" fillId="0" borderId="18" xfId="3" applyNumberFormat="1" applyFont="1" applyFill="1" applyBorder="1"/>
    <xf numFmtId="164" fontId="5" fillId="0" borderId="18" xfId="2" applyNumberFormat="1" applyFont="1" applyFill="1" applyBorder="1"/>
    <xf numFmtId="6" fontId="7" fillId="2" borderId="17" xfId="2" applyNumberFormat="1" applyFont="1" applyFill="1" applyBorder="1" applyAlignment="1">
      <alignment horizontal="right"/>
    </xf>
    <xf numFmtId="6" fontId="7" fillId="2" borderId="16" xfId="2" applyNumberFormat="1" applyFont="1" applyFill="1" applyBorder="1" applyAlignment="1">
      <alignment horizontal="right"/>
    </xf>
    <xf numFmtId="0" fontId="6" fillId="0" borderId="0" xfId="2" applyFont="1" applyAlignment="1">
      <alignment horizontal="left" wrapText="1"/>
    </xf>
    <xf numFmtId="6" fontId="7" fillId="2" borderId="9" xfId="2" applyNumberFormat="1" applyFont="1" applyFill="1" applyBorder="1" applyAlignment="1">
      <alignment horizontal="right"/>
    </xf>
    <xf numFmtId="6" fontId="7" fillId="2" borderId="10" xfId="2" applyNumberFormat="1" applyFont="1" applyFill="1" applyBorder="1" applyAlignment="1">
      <alignment horizontal="right"/>
    </xf>
    <xf numFmtId="0" fontId="5" fillId="0" borderId="5" xfId="2" applyFont="1" applyBorder="1" applyAlignment="1">
      <alignment horizontal="center"/>
    </xf>
    <xf numFmtId="0" fontId="5" fillId="0" borderId="0" xfId="2" applyFont="1" applyAlignment="1">
      <alignment horizontal="center"/>
    </xf>
    <xf numFmtId="164" fontId="5" fillId="0" borderId="7" xfId="2" applyNumberFormat="1" applyFont="1" applyFill="1" applyBorder="1" applyAlignment="1">
      <alignment horizontal="left"/>
    </xf>
    <xf numFmtId="164" fontId="5" fillId="0" borderId="8" xfId="2" applyNumberFormat="1" applyFont="1" applyFill="1" applyBorder="1" applyAlignment="1">
      <alignment horizontal="left"/>
    </xf>
    <xf numFmtId="164" fontId="5" fillId="0" borderId="7" xfId="2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>
      <alignment horizontal="right"/>
    </xf>
    <xf numFmtId="0" fontId="3" fillId="3" borderId="1" xfId="4" applyFont="1" applyFill="1" applyBorder="1" applyAlignment="1">
      <alignment horizontal="center" vertical="center" wrapText="1"/>
    </xf>
    <xf numFmtId="0" fontId="3" fillId="3" borderId="2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0" fontId="3" fillId="3" borderId="6" xfId="4" applyFont="1" applyFill="1" applyBorder="1" applyAlignment="1">
      <alignment horizontal="center" vertical="center" wrapText="1"/>
    </xf>
    <xf numFmtId="0" fontId="3" fillId="3" borderId="3" xfId="4" applyFont="1" applyFill="1" applyBorder="1" applyAlignment="1">
      <alignment horizontal="center" vertical="center" wrapText="1"/>
    </xf>
    <xf numFmtId="0" fontId="3" fillId="3" borderId="4" xfId="4" applyFont="1" applyFill="1" applyBorder="1" applyAlignment="1">
      <alignment horizontal="center" vertical="center" wrapText="1"/>
    </xf>
  </cellXfs>
  <cellStyles count="7">
    <cellStyle name="Currency 2 16" xfId="6" xr:uid="{946D1464-8420-48B5-97A9-E428C661BF88}"/>
    <cellStyle name="Normal" xfId="0" builtinId="0"/>
    <cellStyle name="Normal 163 3" xfId="2" xr:uid="{2C449BBC-6192-4346-ADEE-B5C514FA317D}"/>
    <cellStyle name="Normal 2" xfId="1" xr:uid="{74AF3C40-9C66-4E9B-92BF-BA1E65CF0AC1}"/>
    <cellStyle name="Normal 2 19" xfId="4" xr:uid="{9B6C6574-E14A-45FC-B0C0-F06CA2077893}"/>
    <cellStyle name="Normal 203" xfId="5" xr:uid="{D29F58C9-C08F-43CC-87CF-C54854B7A2D6}"/>
    <cellStyle name="Percent 54 4" xfId="3" xr:uid="{AAC278DD-C340-49D6-8D89-4814328B14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rants%20Proposals%20and%20Premise%20Requests\State%20Premise%20Requests\2012\XX-2012%20CW%20Reform\2012-10-16-%20CW%20Reform%20Estimate_For%20AP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enture/Contracts/Change%20Orders/M&amp;O/CO-047%20Del%20Norte%20POP%20model%20change/05-19-2009%20For%20JPA/Marin-Napa%20CPOP%20v4-client-summar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DOCUME~1\IslePA\LOCALS~1\Temp\Pricing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Govconnect%20Archive\Documents%20and%20Settings\llawson\Local%20Settings\Temporary%20Internet%20Files\OLK51\Development%20Cos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WINDOWS\TEMP\1.0%20Cost%20Schedules-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01-10-2007%20Sent%20to%20CTS%20group%20OPTIONS\Estimating%20Template%20SOW%2012-14-2006%20v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ail.govconnect.com/Program%20Files/FDGS%20Budgets/PriceBook/pricebo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Govconnect%20Archive\WINDOWS\TEMP\Timestudies\TRAN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enture/Contracts/Change%20Orders/M&amp;O/XXX%20-%20EBT%20Host%20to%20Host/CO-XXX%20-EBT%20Host%20to%20Host%20Interface%20v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enture/Contracts/Implementation%20Agreement/Amendments/Amendment%20No.%205/02-09-2010%20Final%20for%20JPA/Accenture%20BAFO%20Cost%20Schedules%20Amendment%20No.%20FIV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a.a.salas/Documents/Docs%20to%20Synch/C-IV%20Migration/2013%20SWAG/Migration%20Estimates%20C-IV%20Modernization%20v3%20L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enture/Contracts/Change%20Orders/M&amp;O/CO-040%20Legacy%20Data%20Solution/01-29-2009%20For%20Consortium%20Review/CO-040%20-%20LDS%20-%20v3%20with%202011-1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yan.b.wickham/Local%20Settings/Temporary%20Internet%20Files/OLK55/OMX%20financials%20-%20v3%203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nesdaJ/Local%20Settings/Temporary%20Internet%20Files/OLK1F3F/07-31-2007%20From%20JG/Be%20Vu%20Estimate%20072607%20from%20J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a.a.salas/Documents/Docs%20to%20Synch/APD/June%202010/03-12-2010%20Facilities%20Input%20file/Extension%20Cost%20Pricing%20Schedule%20Amendment%20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stersK/Local%20Settings/Temporary%20Internet%20Files/OLK1AC/CMIPS%20II%20and%20IHSS%20SOC%20Estimates%20v5.1%20-%20working%20cop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sa.c.sifre/Desktop/Copy%20of%20Copy%20of%20OH_IE_Staffing_Model_Negotiations_v0%202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gicS/AppData/Local/Microsoft/Windows/Temporary%20Internet%20Files/OLK174A/CMIPS%20II%20and%20IHSS%20SOC%20Estimates%20-%2009-23-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dmurphy\Local%20Settings\Temporary%20Internet%20Files\OLKB\C-IV%20MO%20Solomon%20Master%204-28-09%20W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Profiles/elinse/Temporary%20Internet%20Files/OLK7/JACOBI/PeopleSoft/Higher%20Ed/Projects/Vanderbilt/Work%20Plan/JACOBI/Higher%20Ed/Projects/Vanderbilt/AC%20Input/Financials%20WP/FINANCE/PHASE3A/PROJMGT/PH4EST/BUESTOS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Estimating%20Template%20SOW%2012-14-2006%20v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-Learn"/>
      <sheetName val="Child Only Annual Reporting"/>
      <sheetName val="24 Month Time Clock"/>
      <sheetName val="EID"/>
      <sheetName val="HW_SW"/>
      <sheetName val="Cost Summary"/>
      <sheetName val="APD"/>
      <sheetName val="ETC 01-2012"/>
      <sheetName val="Sheet3"/>
      <sheetName val="Data Lists"/>
    </sheetNames>
    <sheetDataSet>
      <sheetData sheetId="0"/>
      <sheetData sheetId="1"/>
      <sheetData sheetId="2"/>
      <sheetData sheetId="3"/>
      <sheetData sheetId="4"/>
      <sheetData sheetId="5">
        <row r="3">
          <cell r="O3">
            <v>0.90909090909090906</v>
          </cell>
        </row>
        <row r="11">
          <cell r="M11">
            <v>211</v>
          </cell>
        </row>
        <row r="12">
          <cell r="M12">
            <v>135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E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Summary"/>
      <sheetName val="A-1 Costs by Month"/>
      <sheetName val="B Tasks and Deliv's"/>
      <sheetName val="B-1 Rates"/>
      <sheetName val="B-2 Staffing by Task"/>
      <sheetName val="B-3 Staffing by Person"/>
      <sheetName val="C1 HW Summary"/>
      <sheetName val="C2 SW Summary"/>
      <sheetName val="C3 Dev HW"/>
      <sheetName val="C4 Dev SW"/>
      <sheetName val="C5 Central HW"/>
      <sheetName val="C6 Central SW"/>
      <sheetName val="C7 Local HW"/>
      <sheetName val="C8 Local SW"/>
      <sheetName val="C9 Add HW"/>
      <sheetName val="C10 Add SW"/>
      <sheetName val="D1 FMO Summ"/>
      <sheetName val="D-2 (A) FMO"/>
      <sheetName val="D2 (B) Prod Ops Costs"/>
      <sheetName val="D-3 (A) FMO"/>
      <sheetName val="D-3 (B) Prod Ops Costs"/>
      <sheetName val="D-4 (A) FMO"/>
      <sheetName val="D-4 (B) Prod Ops Costs"/>
      <sheetName val="D-5 Rates"/>
      <sheetName val="E Facilities"/>
      <sheetName val="O-3 M&amp;O Staff"/>
      <sheetName val="O-1D Total Refresh"/>
      <sheetName val="O -1D (A) Development Refresh"/>
      <sheetName val="O-1D (B) Central Refresh"/>
      <sheetName val="O-1D (C)  Local Refresh"/>
      <sheetName val="O-1A Optional Equip IVR"/>
      <sheetName val="O-1B Optional Equip Imaging"/>
      <sheetName val="O-1C Optional Equip Router"/>
      <sheetName val="O-2B  Letter of Credit"/>
      <sheetName val="O-1E  Optional Equip 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Detail"/>
      <sheetName val="Summary by SFY"/>
      <sheetName val="Summary by FFY"/>
      <sheetName val="Director's Cut by SFY"/>
      <sheetName val="Director's Summary"/>
      <sheetName val="County Share of M&amp;O"/>
      <sheetName val="M&amp;O Run Rate"/>
      <sheetName val="Consortium Proje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 Cost Schedules-2"/>
      <sheetName val="Sheet3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D11">
            <v>6850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bk"/>
      <sheetName val="KITS"/>
      <sheetName val="Version"/>
    </sheetNames>
    <sheetDataSet>
      <sheetData sheetId="0">
        <row r="1">
          <cell r="A1" t="str">
            <v>Product</v>
          </cell>
          <cell r="D1" t="str">
            <v>List</v>
          </cell>
        </row>
        <row r="2">
          <cell r="D2" t="str">
            <v>Price</v>
          </cell>
        </row>
        <row r="6">
          <cell r="D6">
            <v>10000</v>
          </cell>
        </row>
        <row r="7">
          <cell r="D7">
            <v>15000</v>
          </cell>
        </row>
        <row r="8">
          <cell r="D8">
            <v>5000</v>
          </cell>
        </row>
        <row r="9">
          <cell r="D9">
            <v>5000</v>
          </cell>
        </row>
        <row r="10">
          <cell r="D10">
            <v>1000</v>
          </cell>
        </row>
        <row r="11">
          <cell r="D11">
            <v>5000</v>
          </cell>
        </row>
        <row r="12">
          <cell r="D12">
            <v>5000</v>
          </cell>
        </row>
        <row r="15">
          <cell r="D15">
            <v>200</v>
          </cell>
        </row>
        <row r="16">
          <cell r="D16">
            <v>200</v>
          </cell>
        </row>
        <row r="17">
          <cell r="D17">
            <v>7500</v>
          </cell>
        </row>
        <row r="20">
          <cell r="D20">
            <v>3000</v>
          </cell>
        </row>
        <row r="21">
          <cell r="D21">
            <v>3000</v>
          </cell>
        </row>
        <row r="22">
          <cell r="D22">
            <v>3000</v>
          </cell>
        </row>
        <row r="25">
          <cell r="D25">
            <v>3500</v>
          </cell>
        </row>
        <row r="26">
          <cell r="D26">
            <v>8750</v>
          </cell>
        </row>
        <row r="27">
          <cell r="D27">
            <v>3500</v>
          </cell>
        </row>
        <row r="30">
          <cell r="D30">
            <v>25000.008750000001</v>
          </cell>
        </row>
        <row r="33">
          <cell r="D33">
            <v>10</v>
          </cell>
        </row>
        <row r="37">
          <cell r="D37">
            <v>7239.8499999999995</v>
          </cell>
        </row>
        <row r="38">
          <cell r="D38">
            <v>7239.8499999999995</v>
          </cell>
        </row>
        <row r="39">
          <cell r="D39">
            <v>7773.45</v>
          </cell>
        </row>
        <row r="40">
          <cell r="D40">
            <v>10440</v>
          </cell>
        </row>
        <row r="41">
          <cell r="D41">
            <v>7773.45</v>
          </cell>
        </row>
        <row r="42">
          <cell r="D42">
            <v>7239.8499999999995</v>
          </cell>
        </row>
        <row r="43">
          <cell r="D43">
            <v>7773.45</v>
          </cell>
        </row>
        <row r="44">
          <cell r="D44">
            <v>7773.45</v>
          </cell>
        </row>
        <row r="45">
          <cell r="D45">
            <v>7239.8499999999995</v>
          </cell>
        </row>
        <row r="46">
          <cell r="D46">
            <v>7239.8499999999995</v>
          </cell>
        </row>
        <row r="47">
          <cell r="D47">
            <v>9132.1</v>
          </cell>
        </row>
        <row r="48">
          <cell r="D48">
            <v>7239.8499999999995</v>
          </cell>
        </row>
        <row r="49">
          <cell r="D49">
            <v>9132.1</v>
          </cell>
        </row>
        <row r="51">
          <cell r="D51">
            <v>6424.95</v>
          </cell>
        </row>
        <row r="52">
          <cell r="D52">
            <v>8312.85</v>
          </cell>
        </row>
        <row r="53">
          <cell r="D53">
            <v>6424.95</v>
          </cell>
        </row>
        <row r="54">
          <cell r="D54">
            <v>22005.200000000001</v>
          </cell>
        </row>
        <row r="55">
          <cell r="D55">
            <v>26079.7</v>
          </cell>
        </row>
        <row r="56">
          <cell r="D56">
            <v>7029.5999999999995</v>
          </cell>
        </row>
        <row r="57">
          <cell r="D57">
            <v>9696.15</v>
          </cell>
        </row>
        <row r="58">
          <cell r="D58">
            <v>7029.5999999999995</v>
          </cell>
        </row>
        <row r="59">
          <cell r="D59">
            <v>9696.15</v>
          </cell>
        </row>
        <row r="60">
          <cell r="D60">
            <v>6424.95</v>
          </cell>
        </row>
        <row r="61">
          <cell r="D61">
            <v>6961.45</v>
          </cell>
        </row>
        <row r="62">
          <cell r="D62">
            <v>7029.5999999999995</v>
          </cell>
        </row>
        <row r="63">
          <cell r="D63">
            <v>7029.5999999999995</v>
          </cell>
        </row>
        <row r="64">
          <cell r="D64">
            <v>6500.3499999999995</v>
          </cell>
        </row>
        <row r="65">
          <cell r="D65">
            <v>6500.3499999999995</v>
          </cell>
        </row>
        <row r="66">
          <cell r="D66">
            <v>8398.4</v>
          </cell>
        </row>
        <row r="67">
          <cell r="D67">
            <v>6426.4</v>
          </cell>
        </row>
        <row r="68">
          <cell r="D68">
            <v>8312.85</v>
          </cell>
        </row>
        <row r="71">
          <cell r="D71">
            <v>325.07499999999999</v>
          </cell>
        </row>
        <row r="72">
          <cell r="D72">
            <v>374.375</v>
          </cell>
        </row>
        <row r="75">
          <cell r="D75">
            <v>433.55</v>
          </cell>
        </row>
        <row r="76">
          <cell r="D76">
            <v>723.55</v>
          </cell>
        </row>
        <row r="77">
          <cell r="D77">
            <v>1539.0875000000001</v>
          </cell>
        </row>
        <row r="78">
          <cell r="D78">
            <v>1539.0875000000001</v>
          </cell>
        </row>
        <row r="81">
          <cell r="D81">
            <v>362.5</v>
          </cell>
        </row>
        <row r="82">
          <cell r="D82">
            <v>1015</v>
          </cell>
        </row>
        <row r="85">
          <cell r="D85">
            <v>361.05</v>
          </cell>
        </row>
        <row r="86">
          <cell r="D86">
            <v>361.05</v>
          </cell>
        </row>
        <row r="89">
          <cell r="D89">
            <v>1013.55</v>
          </cell>
        </row>
        <row r="90">
          <cell r="D90">
            <v>7577.7</v>
          </cell>
        </row>
        <row r="91">
          <cell r="D91">
            <v>2391.0499999999997</v>
          </cell>
        </row>
        <row r="92">
          <cell r="D92">
            <v>5612.95</v>
          </cell>
        </row>
        <row r="93">
          <cell r="B93" t="str">
            <v>Dell</v>
          </cell>
          <cell r="D93">
            <v>9791.85</v>
          </cell>
        </row>
        <row r="96">
          <cell r="B96" t="str">
            <v>CCIT</v>
          </cell>
          <cell r="D96">
            <v>40041.75</v>
          </cell>
        </row>
        <row r="97">
          <cell r="B97" t="str">
            <v>CCIT</v>
          </cell>
          <cell r="D97">
            <v>7490.7</v>
          </cell>
        </row>
        <row r="98">
          <cell r="B98" t="str">
            <v>CCIT</v>
          </cell>
          <cell r="D98">
            <v>8965.35</v>
          </cell>
        </row>
        <row r="101">
          <cell r="B101" t="str">
            <v>CCIT</v>
          </cell>
          <cell r="D101">
            <v>4901</v>
          </cell>
        </row>
        <row r="102">
          <cell r="B102" t="str">
            <v>CDW</v>
          </cell>
          <cell r="D102">
            <v>317.55</v>
          </cell>
        </row>
        <row r="103">
          <cell r="B103" t="str">
            <v>CDW</v>
          </cell>
          <cell r="D103">
            <v>26.099999999999998</v>
          </cell>
        </row>
        <row r="106">
          <cell r="B106" t="str">
            <v>CCIT</v>
          </cell>
          <cell r="D106">
            <v>30645.75</v>
          </cell>
        </row>
        <row r="107">
          <cell r="B107" t="str">
            <v>CCIT</v>
          </cell>
          <cell r="D107">
            <v>26495.85</v>
          </cell>
        </row>
        <row r="108">
          <cell r="B108" t="str">
            <v>CCIT</v>
          </cell>
          <cell r="D108">
            <v>18361.349999999999</v>
          </cell>
        </row>
        <row r="109">
          <cell r="B109" t="str">
            <v>CCIT</v>
          </cell>
          <cell r="D109">
            <v>9958.6</v>
          </cell>
        </row>
        <row r="114">
          <cell r="B114" t="str">
            <v>Alliance Systems</v>
          </cell>
          <cell r="D114">
            <v>17915.924999999999</v>
          </cell>
        </row>
        <row r="115">
          <cell r="B115" t="str">
            <v>Alliance Systems</v>
          </cell>
          <cell r="D115">
            <v>49175.299999999996</v>
          </cell>
        </row>
        <row r="118">
          <cell r="B118" t="str">
            <v>Alliance Systems</v>
          </cell>
          <cell r="D118">
            <v>6925.1125000000002</v>
          </cell>
        </row>
        <row r="122">
          <cell r="B122" t="str">
            <v>Dell</v>
          </cell>
          <cell r="D122">
            <v>1822.6499999999999</v>
          </cell>
        </row>
        <row r="123">
          <cell r="B123" t="str">
            <v>Dell</v>
          </cell>
          <cell r="D123">
            <v>2032.8999999999999</v>
          </cell>
        </row>
        <row r="124">
          <cell r="B124" t="str">
            <v>Dell</v>
          </cell>
          <cell r="D124">
            <v>740.94999999999993</v>
          </cell>
        </row>
        <row r="127">
          <cell r="B127" t="str">
            <v>FDGS</v>
          </cell>
          <cell r="D127">
            <v>1567.45</v>
          </cell>
        </row>
        <row r="128">
          <cell r="B128" t="str">
            <v>FDGS</v>
          </cell>
          <cell r="D128">
            <v>52015.487499999996</v>
          </cell>
        </row>
        <row r="129">
          <cell r="B129" t="str">
            <v>FDGS</v>
          </cell>
          <cell r="D129">
            <v>82030.487500000003</v>
          </cell>
        </row>
        <row r="130">
          <cell r="B130" t="str">
            <v>FDGS</v>
          </cell>
          <cell r="D130">
            <v>1567.45</v>
          </cell>
        </row>
        <row r="131">
          <cell r="B131" t="str">
            <v>FDGS</v>
          </cell>
          <cell r="D131">
            <v>12692.2125</v>
          </cell>
        </row>
        <row r="132">
          <cell r="B132" t="str">
            <v>FDGS</v>
          </cell>
          <cell r="D132">
            <v>19462.262500000001</v>
          </cell>
        </row>
        <row r="133">
          <cell r="B133" t="str">
            <v>FDGS</v>
          </cell>
          <cell r="D133">
            <v>2517.1999999999998</v>
          </cell>
        </row>
        <row r="134">
          <cell r="B134" t="str">
            <v>FDGS</v>
          </cell>
          <cell r="D134">
            <v>1712.45</v>
          </cell>
        </row>
        <row r="135">
          <cell r="B135" t="str">
            <v>FDGS</v>
          </cell>
          <cell r="D135">
            <v>1712.45</v>
          </cell>
        </row>
        <row r="136">
          <cell r="B136" t="str">
            <v>FDGS</v>
          </cell>
          <cell r="D136">
            <v>1567.45</v>
          </cell>
        </row>
        <row r="137">
          <cell r="B137" t="str">
            <v>FDGS</v>
          </cell>
          <cell r="D137">
            <v>1567.45</v>
          </cell>
        </row>
        <row r="138">
          <cell r="B138" t="str">
            <v>FDGS</v>
          </cell>
          <cell r="D138">
            <v>3683</v>
          </cell>
        </row>
        <row r="139">
          <cell r="B139" t="str">
            <v>FDGS</v>
          </cell>
          <cell r="D139">
            <v>2711.5</v>
          </cell>
        </row>
        <row r="140">
          <cell r="B140" t="str">
            <v>FDGS</v>
          </cell>
          <cell r="D140">
            <v>4938.7</v>
          </cell>
        </row>
        <row r="141">
          <cell r="B141" t="str">
            <v>FDGS</v>
          </cell>
          <cell r="D141">
            <v>10911.25</v>
          </cell>
        </row>
        <row r="142">
          <cell r="B142" t="str">
            <v>FDGS</v>
          </cell>
          <cell r="D142">
            <v>3422</v>
          </cell>
        </row>
        <row r="143">
          <cell r="B143" t="str">
            <v>FDGS</v>
          </cell>
          <cell r="D143">
            <v>18101.8</v>
          </cell>
        </row>
        <row r="144">
          <cell r="B144" t="str">
            <v>FDGS</v>
          </cell>
          <cell r="D144">
            <v>3667.0499999999997</v>
          </cell>
        </row>
        <row r="145">
          <cell r="B145" t="str">
            <v>FDGS</v>
          </cell>
          <cell r="D145">
            <v>1712.45</v>
          </cell>
        </row>
        <row r="146">
          <cell r="B146" t="str">
            <v>FDGS</v>
          </cell>
          <cell r="D146">
            <v>1323.85</v>
          </cell>
        </row>
        <row r="149">
          <cell r="B149" t="str">
            <v>FDGS</v>
          </cell>
          <cell r="D149">
            <v>813.44999999999993</v>
          </cell>
        </row>
        <row r="150">
          <cell r="B150" t="str">
            <v>FDGS</v>
          </cell>
          <cell r="D150">
            <v>81.2</v>
          </cell>
        </row>
        <row r="151">
          <cell r="B151" t="str">
            <v>FDGS</v>
          </cell>
          <cell r="D151">
            <v>81.2</v>
          </cell>
        </row>
        <row r="152">
          <cell r="B152" t="str">
            <v>FDGS</v>
          </cell>
          <cell r="D152">
            <v>40.6</v>
          </cell>
        </row>
        <row r="153">
          <cell r="B153" t="str">
            <v>FDGS</v>
          </cell>
          <cell r="D153">
            <v>40.6</v>
          </cell>
        </row>
        <row r="154">
          <cell r="B154" t="str">
            <v>FDGS</v>
          </cell>
          <cell r="D154">
            <v>40.6</v>
          </cell>
        </row>
        <row r="155">
          <cell r="B155" t="str">
            <v>FDGS</v>
          </cell>
          <cell r="D155">
            <v>40.6</v>
          </cell>
        </row>
        <row r="156">
          <cell r="B156" t="str">
            <v>FDGS</v>
          </cell>
          <cell r="D156">
            <v>40.6</v>
          </cell>
        </row>
        <row r="157">
          <cell r="B157" t="str">
            <v>FDGS</v>
          </cell>
          <cell r="D157">
            <v>40.6</v>
          </cell>
        </row>
        <row r="158">
          <cell r="B158" t="str">
            <v>FDGS</v>
          </cell>
          <cell r="D158">
            <v>40.6</v>
          </cell>
        </row>
        <row r="159">
          <cell r="B159" t="str">
            <v>FDGS</v>
          </cell>
          <cell r="D159">
            <v>40.6</v>
          </cell>
        </row>
        <row r="160">
          <cell r="B160" t="str">
            <v>FDGS</v>
          </cell>
          <cell r="D160">
            <v>2156.15</v>
          </cell>
        </row>
        <row r="161">
          <cell r="B161" t="str">
            <v>FDGS</v>
          </cell>
          <cell r="D161">
            <v>40.6</v>
          </cell>
        </row>
        <row r="162">
          <cell r="B162" t="str">
            <v>FDGS</v>
          </cell>
          <cell r="D162">
            <v>40.6</v>
          </cell>
        </row>
        <row r="163">
          <cell r="B163" t="str">
            <v>FDGS</v>
          </cell>
          <cell r="D163">
            <v>40.6</v>
          </cell>
        </row>
        <row r="164">
          <cell r="B164" t="str">
            <v>FDGS</v>
          </cell>
          <cell r="D164">
            <v>40.6</v>
          </cell>
        </row>
        <row r="165">
          <cell r="B165" t="str">
            <v>FDGS</v>
          </cell>
          <cell r="D165">
            <v>40.6</v>
          </cell>
        </row>
        <row r="166">
          <cell r="B166" t="str">
            <v>FDGS</v>
          </cell>
          <cell r="D166">
            <v>40.6</v>
          </cell>
        </row>
        <row r="170">
          <cell r="B170" t="str">
            <v>NXI Communications Christine Jennings christine@nextalk.com (801) 274-6001 x1018</v>
          </cell>
          <cell r="D170">
            <v>252.29999999999998</v>
          </cell>
        </row>
        <row r="171">
          <cell r="B171" t="str">
            <v>NXI Communications Christine Jennings christine@nextalk.com (801) 274-6001 x1018</v>
          </cell>
          <cell r="D171">
            <v>295.8</v>
          </cell>
        </row>
        <row r="172">
          <cell r="B172" t="str">
            <v>NXI Communications Christine Jennings christine@nextalk.com (801) 274-6001 x1018</v>
          </cell>
          <cell r="D172">
            <v>200.1</v>
          </cell>
        </row>
        <row r="176">
          <cell r="B176" t="str">
            <v>CCIT</v>
          </cell>
          <cell r="D176">
            <v>413.25</v>
          </cell>
        </row>
        <row r="177">
          <cell r="B177" t="str">
            <v>CCIT</v>
          </cell>
          <cell r="D177">
            <v>4342.75</v>
          </cell>
        </row>
        <row r="181">
          <cell r="B181" t="str">
            <v>Alliance</v>
          </cell>
          <cell r="D181">
            <v>10658</v>
          </cell>
        </row>
        <row r="182">
          <cell r="B182" t="str">
            <v>Alliance</v>
          </cell>
          <cell r="D182">
            <v>7250</v>
          </cell>
        </row>
        <row r="183">
          <cell r="B183" t="str">
            <v>Alliance</v>
          </cell>
          <cell r="D183">
            <v>8557.375</v>
          </cell>
        </row>
        <row r="184">
          <cell r="B184" t="str">
            <v>Alliance</v>
          </cell>
          <cell r="D184">
            <v>3870</v>
          </cell>
        </row>
        <row r="185">
          <cell r="B185" t="str">
            <v>Alliance</v>
          </cell>
          <cell r="D185">
            <v>428</v>
          </cell>
        </row>
        <row r="186">
          <cell r="B186" t="str">
            <v>Alliance</v>
          </cell>
          <cell r="D186">
            <v>1540</v>
          </cell>
        </row>
        <row r="187">
          <cell r="B187" t="str">
            <v>Arrow</v>
          </cell>
          <cell r="D187">
            <v>178</v>
          </cell>
        </row>
        <row r="188">
          <cell r="B188" t="str">
            <v>Alliance</v>
          </cell>
          <cell r="D188">
            <v>248</v>
          </cell>
        </row>
        <row r="189">
          <cell r="B189" t="str">
            <v>Alliance</v>
          </cell>
          <cell r="D189">
            <v>4860</v>
          </cell>
        </row>
        <row r="193">
          <cell r="B193" t="str">
            <v>Alliance Systems</v>
          </cell>
          <cell r="D193">
            <v>9950</v>
          </cell>
        </row>
        <row r="194">
          <cell r="B194" t="str">
            <v>Alliance Systems</v>
          </cell>
          <cell r="D194">
            <v>6830</v>
          </cell>
        </row>
        <row r="195">
          <cell r="B195" t="str">
            <v>Bell Industries</v>
          </cell>
          <cell r="D195">
            <v>3716.625</v>
          </cell>
        </row>
        <row r="196">
          <cell r="B196" t="str">
            <v>Alliance Systems</v>
          </cell>
          <cell r="D196">
            <v>800</v>
          </cell>
        </row>
        <row r="197">
          <cell r="B197" t="str">
            <v>Bell Industries</v>
          </cell>
          <cell r="D197">
            <v>4768.5</v>
          </cell>
        </row>
        <row r="200">
          <cell r="B200" t="str">
            <v>Alliance</v>
          </cell>
          <cell r="D200">
            <v>9420.125</v>
          </cell>
        </row>
        <row r="201">
          <cell r="B201" t="str">
            <v>Alliance</v>
          </cell>
          <cell r="D201">
            <v>6802.125</v>
          </cell>
        </row>
        <row r="204">
          <cell r="B204" t="str">
            <v>Alliance</v>
          </cell>
          <cell r="D204">
            <v>3472.75</v>
          </cell>
        </row>
        <row r="205">
          <cell r="B205" t="str">
            <v>Alliance</v>
          </cell>
          <cell r="D205">
            <v>4632.75</v>
          </cell>
        </row>
        <row r="206">
          <cell r="B206" t="str">
            <v>Alliance</v>
          </cell>
          <cell r="D206">
            <v>297.25</v>
          </cell>
        </row>
        <row r="209">
          <cell r="B209" t="str">
            <v>Alliance</v>
          </cell>
          <cell r="D209">
            <v>6480</v>
          </cell>
        </row>
        <row r="210">
          <cell r="B210" t="str">
            <v>Alliance</v>
          </cell>
          <cell r="D210">
            <v>11040</v>
          </cell>
        </row>
        <row r="211">
          <cell r="B211" t="str">
            <v>Alliance</v>
          </cell>
          <cell r="D211">
            <v>18240</v>
          </cell>
        </row>
        <row r="214">
          <cell r="B214" t="str">
            <v>Alliance</v>
          </cell>
          <cell r="D214">
            <v>4636</v>
          </cell>
        </row>
        <row r="215">
          <cell r="B215" t="str">
            <v>Alliance</v>
          </cell>
          <cell r="D215">
            <v>5192</v>
          </cell>
        </row>
        <row r="216">
          <cell r="B216" t="str">
            <v>Alliance</v>
          </cell>
          <cell r="D216">
            <v>6670</v>
          </cell>
        </row>
        <row r="217">
          <cell r="B217" t="str">
            <v>Alliance</v>
          </cell>
          <cell r="D217">
            <v>430</v>
          </cell>
        </row>
        <row r="218">
          <cell r="B218" t="str">
            <v>Alliance</v>
          </cell>
          <cell r="D218">
            <v>29569.375</v>
          </cell>
        </row>
        <row r="219">
          <cell r="B219" t="str">
            <v>Alliance</v>
          </cell>
          <cell r="D219">
            <v>26190</v>
          </cell>
        </row>
        <row r="220">
          <cell r="B220" t="str">
            <v>CygCom</v>
          </cell>
          <cell r="D220">
            <v>84</v>
          </cell>
        </row>
        <row r="221">
          <cell r="B221" t="str">
            <v>Alliance</v>
          </cell>
          <cell r="D221">
            <v>455.8125</v>
          </cell>
        </row>
        <row r="224">
          <cell r="B224" t="str">
            <v>Alliance</v>
          </cell>
          <cell r="D224">
            <v>3490</v>
          </cell>
        </row>
        <row r="225">
          <cell r="B225" t="str">
            <v>Alliance</v>
          </cell>
          <cell r="D225">
            <v>6280</v>
          </cell>
        </row>
        <row r="228">
          <cell r="B228" t="str">
            <v>Alliance</v>
          </cell>
          <cell r="D228">
            <v>16430</v>
          </cell>
        </row>
        <row r="231">
          <cell r="B231" t="str">
            <v>Alliance</v>
          </cell>
          <cell r="D231">
            <v>3100</v>
          </cell>
        </row>
        <row r="232">
          <cell r="B232" t="str">
            <v>Alliance</v>
          </cell>
          <cell r="D232">
            <v>0</v>
          </cell>
        </row>
        <row r="233">
          <cell r="B233" t="str">
            <v>Alliance</v>
          </cell>
          <cell r="D233">
            <v>970</v>
          </cell>
        </row>
        <row r="234">
          <cell r="B234" t="str">
            <v>Alliance</v>
          </cell>
          <cell r="D234">
            <v>360</v>
          </cell>
        </row>
        <row r="235">
          <cell r="B235" t="str">
            <v>Alliance</v>
          </cell>
          <cell r="D235">
            <v>360</v>
          </cell>
        </row>
        <row r="236">
          <cell r="A236" t="str">
            <v>DAT0180</v>
          </cell>
          <cell r="B236" t="str">
            <v>Alliance</v>
          </cell>
          <cell r="D236">
            <v>1390</v>
          </cell>
        </row>
        <row r="237">
          <cell r="A237" t="str">
            <v>DAT0150</v>
          </cell>
          <cell r="B237" t="str">
            <v>Alliance</v>
          </cell>
          <cell r="D237">
            <v>790</v>
          </cell>
        </row>
        <row r="238">
          <cell r="A238" t="str">
            <v>CAB8110</v>
          </cell>
          <cell r="B238" t="str">
            <v>Alliance</v>
          </cell>
          <cell r="D238">
            <v>40</v>
          </cell>
        </row>
        <row r="239">
          <cell r="A239" t="str">
            <v>CAB8108</v>
          </cell>
          <cell r="B239" t="str">
            <v>Alliance</v>
          </cell>
          <cell r="D239">
            <v>40</v>
          </cell>
        </row>
        <row r="240">
          <cell r="A240" t="str">
            <v>CAB8107</v>
          </cell>
          <cell r="B240" t="str">
            <v>Alliance</v>
          </cell>
          <cell r="D240">
            <v>20</v>
          </cell>
        </row>
        <row r="241">
          <cell r="A241" t="str">
            <v>CAB8105</v>
          </cell>
          <cell r="B241" t="str">
            <v>Alliance</v>
          </cell>
          <cell r="D241">
            <v>60</v>
          </cell>
        </row>
        <row r="242">
          <cell r="A242" t="str">
            <v>CAB8103</v>
          </cell>
          <cell r="B242" t="str">
            <v>Alliance</v>
          </cell>
          <cell r="D242">
            <v>110</v>
          </cell>
        </row>
        <row r="243">
          <cell r="A243" t="str">
            <v>CAB8102</v>
          </cell>
          <cell r="B243" t="str">
            <v>Alliance</v>
          </cell>
          <cell r="D243">
            <v>60</v>
          </cell>
        </row>
        <row r="244">
          <cell r="A244" t="str">
            <v>CAB0395</v>
          </cell>
          <cell r="B244" t="str">
            <v>Alliance</v>
          </cell>
          <cell r="D244">
            <v>20</v>
          </cell>
        </row>
        <row r="246">
          <cell r="A246" t="str">
            <v>Intel / Dialogic NetMerge (CTConnect)</v>
          </cell>
        </row>
        <row r="247">
          <cell r="A247" t="str">
            <v>CTCONNECT-L</v>
          </cell>
          <cell r="B247" t="str">
            <v>Paracon</v>
          </cell>
          <cell r="D247">
            <v>4750</v>
          </cell>
        </row>
        <row r="248">
          <cell r="A248" t="str">
            <v>CTCONNECT-H</v>
          </cell>
          <cell r="B248" t="str">
            <v>Paracon</v>
          </cell>
          <cell r="D248">
            <v>14230</v>
          </cell>
        </row>
        <row r="249">
          <cell r="A249" t="str">
            <v>CTCONNECT-E</v>
          </cell>
          <cell r="B249" t="str">
            <v>Paracon</v>
          </cell>
          <cell r="D249">
            <v>28450</v>
          </cell>
        </row>
        <row r="250">
          <cell r="A250" t="str">
            <v>CTCONNECT-U</v>
          </cell>
          <cell r="B250" t="str">
            <v>Paracon</v>
          </cell>
          <cell r="D250">
            <v>2578</v>
          </cell>
        </row>
        <row r="251">
          <cell r="A251" t="str">
            <v>CTCONNECT-U-P</v>
          </cell>
          <cell r="B251" t="str">
            <v>Paracon</v>
          </cell>
          <cell r="D251">
            <v>182</v>
          </cell>
        </row>
        <row r="252">
          <cell r="A252" t="str">
            <v xml:space="preserve">TELEVANTAGE </v>
          </cell>
        </row>
        <row r="253">
          <cell r="A253" t="str">
            <v>TeleVantage Servers</v>
          </cell>
        </row>
        <row r="254">
          <cell r="A254" t="str">
            <v>SERVER-TV-750</v>
          </cell>
          <cell r="B254" t="str">
            <v>Cygcom</v>
          </cell>
          <cell r="D254">
            <v>1788.053928</v>
          </cell>
        </row>
        <row r="255">
          <cell r="A255" t="str">
            <v>TV-MEM-1GB</v>
          </cell>
          <cell r="B255" t="str">
            <v>Cygcom</v>
          </cell>
          <cell r="D255">
            <v>265.12523759999999</v>
          </cell>
        </row>
        <row r="256">
          <cell r="A256" t="str">
            <v>TV-DRIVE</v>
          </cell>
          <cell r="B256" t="str">
            <v>Cygcom</v>
          </cell>
          <cell r="D256">
            <v>121.7726382</v>
          </cell>
        </row>
        <row r="257">
          <cell r="A257" t="str">
            <v>TV-RAID</v>
          </cell>
          <cell r="B257" t="str">
            <v>Cygcom</v>
          </cell>
          <cell r="D257">
            <v>115.60693500000001</v>
          </cell>
        </row>
        <row r="258">
          <cell r="A258" t="str">
            <v>TV-PS</v>
          </cell>
          <cell r="B258" t="str">
            <v>Cygcom</v>
          </cell>
          <cell r="D258">
            <v>406.93641120000001</v>
          </cell>
        </row>
        <row r="259">
          <cell r="A259" t="str">
            <v>TV-MODEM</v>
          </cell>
          <cell r="B259" t="str">
            <v>Cygcom</v>
          </cell>
          <cell r="D259">
            <v>106.3583802</v>
          </cell>
        </row>
        <row r="260">
          <cell r="A260" t="str">
            <v>TV-WIN2003-5</v>
          </cell>
          <cell r="B260" t="str">
            <v>Cygcom</v>
          </cell>
          <cell r="D260">
            <v>1185.3564402</v>
          </cell>
        </row>
        <row r="262">
          <cell r="A262" t="str">
            <v>TeleVantage Software Licenses</v>
          </cell>
        </row>
        <row r="263">
          <cell r="A263" t="str">
            <v>TV Server Software Licenses</v>
          </cell>
        </row>
        <row r="264">
          <cell r="A264" t="str">
            <v>TV-SL</v>
          </cell>
          <cell r="B264" t="str">
            <v>Cygcom</v>
          </cell>
          <cell r="D264">
            <v>184.97109600000002</v>
          </cell>
        </row>
        <row r="265">
          <cell r="A265" t="str">
            <v>TV-SMK</v>
          </cell>
          <cell r="B265" t="str">
            <v>Cygcom</v>
          </cell>
          <cell r="D265">
            <v>75.529864200000006</v>
          </cell>
        </row>
        <row r="266">
          <cell r="A266" t="str">
            <v>TV-MCD</v>
          </cell>
          <cell r="B266" t="str">
            <v>Cygcom</v>
          </cell>
          <cell r="D266">
            <v>15.414258</v>
          </cell>
        </row>
        <row r="267">
          <cell r="A267" t="str">
            <v>TV-PPDKO</v>
          </cell>
          <cell r="B267" t="str">
            <v>Cygcom</v>
          </cell>
          <cell r="D267">
            <v>73.988438400000007</v>
          </cell>
        </row>
        <row r="268">
          <cell r="A268" t="str">
            <v>TV-USB-P</v>
          </cell>
          <cell r="B268" t="str">
            <v>Cygcom</v>
          </cell>
          <cell r="D268">
            <v>73.988438400000007</v>
          </cell>
        </row>
        <row r="269">
          <cell r="A269" t="str">
            <v>TV Telephone Network Trunk Licenses</v>
          </cell>
        </row>
        <row r="270">
          <cell r="A270" t="str">
            <v>TV-T-1</v>
          </cell>
          <cell r="B270" t="str">
            <v>Cygcom</v>
          </cell>
          <cell r="D270">
            <v>188.5</v>
          </cell>
        </row>
        <row r="271">
          <cell r="A271" t="str">
            <v>TV-T-4</v>
          </cell>
          <cell r="B271" t="str">
            <v>Cygcom</v>
          </cell>
          <cell r="D271">
            <v>752.55</v>
          </cell>
        </row>
        <row r="272">
          <cell r="B272" t="str">
            <v>Cygcom</v>
          </cell>
          <cell r="D272">
            <v>1505.1</v>
          </cell>
        </row>
        <row r="273">
          <cell r="B273" t="str">
            <v>Cygcom</v>
          </cell>
          <cell r="D273">
            <v>4326.8</v>
          </cell>
        </row>
        <row r="274">
          <cell r="B274" t="str">
            <v>Cygcom</v>
          </cell>
          <cell r="D274">
            <v>5643.4</v>
          </cell>
        </row>
        <row r="276">
          <cell r="B276" t="str">
            <v>Cygcom</v>
          </cell>
          <cell r="D276">
            <v>236.35</v>
          </cell>
        </row>
        <row r="277">
          <cell r="B277" t="str">
            <v>Cygcom</v>
          </cell>
          <cell r="D277">
            <v>941.05</v>
          </cell>
        </row>
        <row r="278">
          <cell r="B278" t="str">
            <v>Cygcom</v>
          </cell>
          <cell r="D278">
            <v>3527.85</v>
          </cell>
        </row>
        <row r="280">
          <cell r="B280" t="str">
            <v>Cygcom</v>
          </cell>
          <cell r="D280">
            <v>94.25</v>
          </cell>
        </row>
        <row r="281">
          <cell r="B281" t="str">
            <v>Cygcom</v>
          </cell>
          <cell r="D281">
            <v>752.55</v>
          </cell>
        </row>
        <row r="282">
          <cell r="B282" t="str">
            <v>Cygcom</v>
          </cell>
          <cell r="D282">
            <v>2257.65</v>
          </cell>
        </row>
        <row r="284">
          <cell r="B284" t="str">
            <v>Cygcom</v>
          </cell>
          <cell r="D284">
            <v>94.25</v>
          </cell>
        </row>
        <row r="285">
          <cell r="B285" t="str">
            <v>Cygcom</v>
          </cell>
          <cell r="D285">
            <v>752.55</v>
          </cell>
        </row>
        <row r="286">
          <cell r="B286" t="str">
            <v>Cygcom</v>
          </cell>
          <cell r="D286">
            <v>2257.65</v>
          </cell>
        </row>
        <row r="288">
          <cell r="B288" t="str">
            <v>Cygcom</v>
          </cell>
          <cell r="D288">
            <v>236.35</v>
          </cell>
        </row>
        <row r="289">
          <cell r="B289" t="str">
            <v>Cygcom</v>
          </cell>
          <cell r="D289">
            <v>941.05</v>
          </cell>
        </row>
        <row r="290">
          <cell r="B290" t="str">
            <v>Cygcom</v>
          </cell>
          <cell r="D290">
            <v>4703.8</v>
          </cell>
        </row>
        <row r="291">
          <cell r="B291" t="str">
            <v>Cygcom</v>
          </cell>
          <cell r="D291">
            <v>941.05</v>
          </cell>
        </row>
        <row r="293">
          <cell r="B293" t="str">
            <v>Cygcom</v>
          </cell>
          <cell r="D293">
            <v>1647.2</v>
          </cell>
        </row>
        <row r="294">
          <cell r="B294" t="str">
            <v>Cygcom</v>
          </cell>
          <cell r="D294">
            <v>2351.9</v>
          </cell>
        </row>
        <row r="295">
          <cell r="B295" t="str">
            <v>Cygcom</v>
          </cell>
          <cell r="D295">
            <v>706.15</v>
          </cell>
        </row>
        <row r="296">
          <cell r="B296" t="str">
            <v>Cygcom</v>
          </cell>
          <cell r="D296">
            <v>941.05</v>
          </cell>
        </row>
        <row r="297">
          <cell r="B297" t="str">
            <v>Cygcom</v>
          </cell>
          <cell r="D297">
            <v>2351.9</v>
          </cell>
        </row>
        <row r="299">
          <cell r="B299" t="str">
            <v>Cygcom</v>
          </cell>
          <cell r="D299">
            <v>739.5</v>
          </cell>
        </row>
        <row r="300">
          <cell r="B300" t="str">
            <v>Cygcom</v>
          </cell>
          <cell r="D300">
            <v>121.8</v>
          </cell>
        </row>
        <row r="301">
          <cell r="B301" t="str">
            <v>Cygcom</v>
          </cell>
          <cell r="D301">
            <v>24.65</v>
          </cell>
        </row>
        <row r="305">
          <cell r="B305" t="str">
            <v>Nuance</v>
          </cell>
          <cell r="D305">
            <v>2200</v>
          </cell>
        </row>
        <row r="306">
          <cell r="B306" t="str">
            <v>Nuance</v>
          </cell>
          <cell r="D306">
            <v>4840</v>
          </cell>
        </row>
        <row r="307">
          <cell r="B307" t="str">
            <v>Nuance</v>
          </cell>
          <cell r="D307">
            <v>9350</v>
          </cell>
        </row>
        <row r="308">
          <cell r="B308" t="str">
            <v>Nuance</v>
          </cell>
          <cell r="D308">
            <v>14520.000000000002</v>
          </cell>
        </row>
        <row r="309">
          <cell r="B309" t="str">
            <v>Nuance</v>
          </cell>
          <cell r="D309">
            <v>440</v>
          </cell>
        </row>
        <row r="310">
          <cell r="B310" t="str">
            <v>Nuance</v>
          </cell>
          <cell r="D310">
            <v>968</v>
          </cell>
        </row>
        <row r="311">
          <cell r="B311" t="str">
            <v>Nuance</v>
          </cell>
          <cell r="D311">
            <v>1870</v>
          </cell>
        </row>
        <row r="312">
          <cell r="B312" t="str">
            <v>Nuance</v>
          </cell>
          <cell r="D312">
            <v>2904.0000000000005</v>
          </cell>
        </row>
        <row r="313">
          <cell r="B313" t="str">
            <v>Nuance</v>
          </cell>
          <cell r="D313">
            <v>1500</v>
          </cell>
        </row>
        <row r="316">
          <cell r="B316" t="str">
            <v>Nuance</v>
          </cell>
          <cell r="D316">
            <v>1700</v>
          </cell>
        </row>
        <row r="317">
          <cell r="B317" t="str">
            <v>Nuance</v>
          </cell>
          <cell r="D317">
            <v>4250</v>
          </cell>
        </row>
        <row r="318">
          <cell r="B318" t="str">
            <v>Nuance</v>
          </cell>
          <cell r="D318">
            <v>9350</v>
          </cell>
        </row>
        <row r="319">
          <cell r="B319" t="str">
            <v>Nuance</v>
          </cell>
          <cell r="D319">
            <v>13600</v>
          </cell>
        </row>
        <row r="320">
          <cell r="B320" t="str">
            <v>Nuance</v>
          </cell>
          <cell r="D320">
            <v>340</v>
          </cell>
        </row>
        <row r="321">
          <cell r="B321" t="str">
            <v>Nuance</v>
          </cell>
          <cell r="D321">
            <v>850</v>
          </cell>
        </row>
        <row r="322">
          <cell r="B322" t="str">
            <v>Nuance</v>
          </cell>
          <cell r="D322">
            <v>1870</v>
          </cell>
        </row>
        <row r="323">
          <cell r="B323" t="str">
            <v>Nuance</v>
          </cell>
          <cell r="D323">
            <v>2720</v>
          </cell>
        </row>
        <row r="324">
          <cell r="B324" t="str">
            <v>Nuance</v>
          </cell>
          <cell r="D324">
            <v>680</v>
          </cell>
        </row>
        <row r="325">
          <cell r="B325" t="str">
            <v>Nuance</v>
          </cell>
          <cell r="D325">
            <v>1700</v>
          </cell>
        </row>
        <row r="326">
          <cell r="B326" t="str">
            <v>Nuance</v>
          </cell>
          <cell r="D326">
            <v>3740</v>
          </cell>
        </row>
        <row r="327">
          <cell r="B327" t="str">
            <v>Nuance</v>
          </cell>
          <cell r="D327">
            <v>5440</v>
          </cell>
        </row>
        <row r="328">
          <cell r="B328" t="str">
            <v>Nuance</v>
          </cell>
          <cell r="D328">
            <v>300</v>
          </cell>
        </row>
        <row r="330">
          <cell r="D330" t="str">
            <v>*****ALL VOICE REC AND TTS PRICING NEEDS TO BE VERIFIED WITH FLOYD BEFORE QUOTING&gt; PRICING IS IN FLUX WITH NUANCE?GENESYS AND FDC</v>
          </cell>
        </row>
        <row r="331">
          <cell r="B331" t="str">
            <v>Scan Soft / Nuance</v>
          </cell>
          <cell r="D331">
            <v>500</v>
          </cell>
        </row>
        <row r="332">
          <cell r="B332" t="str">
            <v>Scan Soft / Nuance</v>
          </cell>
          <cell r="D332">
            <v>1100</v>
          </cell>
        </row>
        <row r="333">
          <cell r="B333" t="str">
            <v>Scan Soft / Nuance</v>
          </cell>
          <cell r="D333">
            <v>1600</v>
          </cell>
        </row>
        <row r="334">
          <cell r="B334" t="str">
            <v>Scan Soft / Nuance</v>
          </cell>
          <cell r="D334">
            <v>2000</v>
          </cell>
        </row>
        <row r="336">
          <cell r="B336" t="str">
            <v>Scan Soft / Nuance</v>
          </cell>
          <cell r="D336">
            <v>100</v>
          </cell>
        </row>
        <row r="337">
          <cell r="B337" t="str">
            <v>Scan Soft / Nuance</v>
          </cell>
          <cell r="D337">
            <v>220</v>
          </cell>
        </row>
        <row r="338">
          <cell r="B338" t="str">
            <v>Scan Soft / Nuance</v>
          </cell>
          <cell r="D338">
            <v>320</v>
          </cell>
        </row>
        <row r="339">
          <cell r="B339" t="str">
            <v>Scan Soft / Nuance</v>
          </cell>
          <cell r="D339">
            <v>400</v>
          </cell>
        </row>
        <row r="341">
          <cell r="B341" t="str">
            <v>Scan Soft / Nuance</v>
          </cell>
          <cell r="D341">
            <v>995</v>
          </cell>
        </row>
        <row r="344">
          <cell r="B344" t="str">
            <v>Scan Soft / Nuance</v>
          </cell>
          <cell r="D344">
            <v>375</v>
          </cell>
        </row>
        <row r="345">
          <cell r="B345" t="str">
            <v>Scan Soft / Nuance</v>
          </cell>
          <cell r="D345">
            <v>825</v>
          </cell>
        </row>
        <row r="346">
          <cell r="B346" t="str">
            <v>Scan Soft / Nuance</v>
          </cell>
          <cell r="D346">
            <v>1200</v>
          </cell>
        </row>
        <row r="347">
          <cell r="B347" t="str">
            <v>Scan Soft / Nuance</v>
          </cell>
          <cell r="D347">
            <v>1500</v>
          </cell>
        </row>
        <row r="349">
          <cell r="B349" t="str">
            <v>Scan Soft / Nuance</v>
          </cell>
          <cell r="D349">
            <v>75</v>
          </cell>
        </row>
        <row r="350">
          <cell r="B350" t="str">
            <v>Scan Soft / Nuance</v>
          </cell>
          <cell r="D350">
            <v>165</v>
          </cell>
        </row>
        <row r="351">
          <cell r="B351" t="str">
            <v>Scan Soft / Nuance</v>
          </cell>
          <cell r="D351">
            <v>240</v>
          </cell>
        </row>
        <row r="352">
          <cell r="B352" t="str">
            <v>Scan Soft / Nuance</v>
          </cell>
          <cell r="D352">
            <v>300</v>
          </cell>
        </row>
        <row r="354">
          <cell r="B354" t="str">
            <v>Scan Soft / Nuance</v>
          </cell>
          <cell r="D354">
            <v>746.25</v>
          </cell>
        </row>
        <row r="357">
          <cell r="B357" t="str">
            <v>Fonix</v>
          </cell>
          <cell r="D357">
            <v>1800</v>
          </cell>
        </row>
        <row r="358">
          <cell r="B358" t="str">
            <v>Fonix</v>
          </cell>
          <cell r="D358">
            <v>5400</v>
          </cell>
        </row>
        <row r="361">
          <cell r="B361" t="str">
            <v>ScanSoft</v>
          </cell>
          <cell r="D361">
            <v>650</v>
          </cell>
        </row>
        <row r="363">
          <cell r="B363" t="str">
            <v>ScanSoft</v>
          </cell>
          <cell r="D363">
            <v>130</v>
          </cell>
        </row>
        <row r="366">
          <cell r="B366" t="str">
            <v>ScanSoft</v>
          </cell>
          <cell r="D366">
            <v>487.5</v>
          </cell>
        </row>
        <row r="368">
          <cell r="B368" t="str">
            <v>ScanSoft</v>
          </cell>
          <cell r="D368">
            <v>97.5</v>
          </cell>
        </row>
        <row r="371">
          <cell r="B371" t="str">
            <v>CCIT</v>
          </cell>
          <cell r="D371">
            <v>371.2</v>
          </cell>
        </row>
        <row r="372">
          <cell r="B372" t="str">
            <v>CCIT</v>
          </cell>
          <cell r="D372">
            <v>598.85</v>
          </cell>
        </row>
        <row r="373">
          <cell r="B373" t="str">
            <v>Polycom</v>
          </cell>
          <cell r="D373">
            <v>181.25</v>
          </cell>
        </row>
        <row r="374">
          <cell r="B374" t="str">
            <v>Polycom</v>
          </cell>
          <cell r="D374">
            <v>334.95</v>
          </cell>
        </row>
        <row r="375">
          <cell r="B375" t="str">
            <v>CCIT</v>
          </cell>
          <cell r="D375">
            <v>57.274999999999999</v>
          </cell>
        </row>
        <row r="376">
          <cell r="B376" t="str">
            <v>Comark</v>
          </cell>
          <cell r="D376">
            <v>188.5</v>
          </cell>
        </row>
        <row r="377">
          <cell r="D377">
            <v>185.6</v>
          </cell>
        </row>
        <row r="378">
          <cell r="D378">
            <v>108.75</v>
          </cell>
        </row>
        <row r="379">
          <cell r="B379" t="str">
            <v>Skutch Electronics</v>
          </cell>
          <cell r="D379">
            <v>71.05</v>
          </cell>
        </row>
        <row r="382">
          <cell r="B382" t="str">
            <v>Cygcom</v>
          </cell>
          <cell r="D382">
            <v>565.5</v>
          </cell>
        </row>
        <row r="383">
          <cell r="B383" t="str">
            <v>Cygcom</v>
          </cell>
          <cell r="D383">
            <v>159.5</v>
          </cell>
        </row>
        <row r="384">
          <cell r="B384" t="str">
            <v>Attachmate</v>
          </cell>
          <cell r="D384">
            <v>34.799999999999997</v>
          </cell>
        </row>
        <row r="385">
          <cell r="B385" t="str">
            <v>Attachmate</v>
          </cell>
          <cell r="D385">
            <v>263.89999999999998</v>
          </cell>
        </row>
        <row r="386">
          <cell r="B386" t="str">
            <v>Attachmate</v>
          </cell>
          <cell r="D386">
            <v>237.79999999999998</v>
          </cell>
        </row>
        <row r="387">
          <cell r="B387" t="str">
            <v>Attachmate</v>
          </cell>
          <cell r="D387">
            <v>197.2</v>
          </cell>
        </row>
        <row r="388">
          <cell r="B388" t="str">
            <v>Attachmate</v>
          </cell>
          <cell r="D388">
            <v>558.25</v>
          </cell>
        </row>
        <row r="389">
          <cell r="B389" t="str">
            <v>Attachmate</v>
          </cell>
          <cell r="D389">
            <v>580</v>
          </cell>
        </row>
        <row r="392">
          <cell r="B392" t="str">
            <v>Attachmate</v>
          </cell>
          <cell r="D392">
            <v>3115.5499999999997</v>
          </cell>
        </row>
        <row r="393">
          <cell r="B393" t="str">
            <v>Attachmate</v>
          </cell>
          <cell r="D393">
            <v>4024.7</v>
          </cell>
        </row>
        <row r="394">
          <cell r="B394" t="str">
            <v>Attachmate</v>
          </cell>
          <cell r="D394">
            <v>4024.7</v>
          </cell>
        </row>
        <row r="395">
          <cell r="B395" t="str">
            <v>Attachmate</v>
          </cell>
          <cell r="D395">
            <v>4024.7</v>
          </cell>
        </row>
        <row r="398">
          <cell r="B398" t="str">
            <v>CCIT</v>
          </cell>
          <cell r="D398">
            <v>506.05</v>
          </cell>
        </row>
        <row r="399">
          <cell r="B399" t="str">
            <v>CCIT</v>
          </cell>
          <cell r="D399">
            <v>336.4</v>
          </cell>
        </row>
        <row r="400">
          <cell r="B400" t="str">
            <v>CCIT</v>
          </cell>
          <cell r="D400">
            <v>336.4</v>
          </cell>
        </row>
        <row r="401">
          <cell r="D401">
            <v>717.75</v>
          </cell>
        </row>
        <row r="402">
          <cell r="D402">
            <v>624.94999999999993</v>
          </cell>
        </row>
        <row r="403">
          <cell r="D403">
            <v>604.65</v>
          </cell>
        </row>
        <row r="404">
          <cell r="D404">
            <v>296.43799999999999</v>
          </cell>
        </row>
        <row r="407">
          <cell r="D407">
            <v>3115.5499999999997</v>
          </cell>
        </row>
        <row r="408">
          <cell r="D408">
            <v>7536.9230769230762</v>
          </cell>
        </row>
        <row r="410">
          <cell r="D410">
            <v>1160</v>
          </cell>
        </row>
        <row r="413">
          <cell r="D413">
            <v>1639.95</v>
          </cell>
        </row>
        <row r="416">
          <cell r="D416">
            <v>1434</v>
          </cell>
        </row>
        <row r="417">
          <cell r="D417">
            <v>545</v>
          </cell>
        </row>
        <row r="418">
          <cell r="D418">
            <v>545</v>
          </cell>
        </row>
        <row r="419">
          <cell r="D419">
            <v>820</v>
          </cell>
        </row>
        <row r="421">
          <cell r="D421">
            <v>109</v>
          </cell>
        </row>
        <row r="423">
          <cell r="D423">
            <v>27187.5</v>
          </cell>
        </row>
        <row r="424">
          <cell r="D424">
            <v>9062.5</v>
          </cell>
        </row>
        <row r="425">
          <cell r="D425">
            <v>4531.25</v>
          </cell>
        </row>
        <row r="426">
          <cell r="D426">
            <v>6038.3509999999997</v>
          </cell>
        </row>
        <row r="427">
          <cell r="D427">
            <v>6517.75</v>
          </cell>
        </row>
        <row r="428">
          <cell r="D428">
            <v>1445</v>
          </cell>
        </row>
        <row r="429">
          <cell r="D429">
            <v>150</v>
          </cell>
        </row>
        <row r="430">
          <cell r="D430">
            <v>250</v>
          </cell>
        </row>
        <row r="431">
          <cell r="D431">
            <v>183</v>
          </cell>
        </row>
        <row r="432">
          <cell r="D432">
            <v>2500</v>
          </cell>
        </row>
        <row r="435">
          <cell r="D435">
            <v>2681.0499999999997</v>
          </cell>
        </row>
        <row r="436">
          <cell r="D436">
            <v>8260.6749999999993</v>
          </cell>
        </row>
        <row r="437">
          <cell r="D437">
            <v>2674.5249999999996</v>
          </cell>
        </row>
        <row r="440">
          <cell r="D440">
            <v>15.4125</v>
          </cell>
        </row>
        <row r="441">
          <cell r="D441">
            <v>8.6999999999999993</v>
          </cell>
        </row>
        <row r="442">
          <cell r="D442">
            <v>100.05</v>
          </cell>
        </row>
        <row r="443">
          <cell r="D443">
            <v>742.4</v>
          </cell>
        </row>
        <row r="444">
          <cell r="D444">
            <v>566.94999999999993</v>
          </cell>
        </row>
        <row r="445">
          <cell r="D445">
            <v>826.5</v>
          </cell>
        </row>
        <row r="446">
          <cell r="D446">
            <v>14753.75</v>
          </cell>
        </row>
        <row r="447">
          <cell r="D447">
            <v>9664.25</v>
          </cell>
        </row>
        <row r="448">
          <cell r="D448">
            <v>18632.5</v>
          </cell>
        </row>
        <row r="449">
          <cell r="D449">
            <v>210.25</v>
          </cell>
        </row>
        <row r="450">
          <cell r="D450">
            <v>44165.549999999996</v>
          </cell>
        </row>
        <row r="451">
          <cell r="D451">
            <v>3227.7</v>
          </cell>
        </row>
        <row r="452">
          <cell r="D452">
            <v>21014.85</v>
          </cell>
        </row>
        <row r="453">
          <cell r="D453">
            <v>4956.0999999999995</v>
          </cell>
        </row>
        <row r="454">
          <cell r="D454">
            <v>2472.25</v>
          </cell>
        </row>
        <row r="455">
          <cell r="D455">
            <v>3023.25</v>
          </cell>
        </row>
        <row r="456">
          <cell r="D456">
            <v>5046</v>
          </cell>
        </row>
        <row r="457">
          <cell r="D457">
            <v>253.75</v>
          </cell>
        </row>
        <row r="458">
          <cell r="D458">
            <v>2921.75</v>
          </cell>
        </row>
        <row r="461">
          <cell r="D461">
            <v>543.75</v>
          </cell>
        </row>
        <row r="462">
          <cell r="D462">
            <v>548.1</v>
          </cell>
        </row>
        <row r="463">
          <cell r="D463">
            <v>1013.55</v>
          </cell>
        </row>
        <row r="464">
          <cell r="D464">
            <v>2898.5499999999997</v>
          </cell>
        </row>
        <row r="465">
          <cell r="D465">
            <v>2275.0499999999997</v>
          </cell>
        </row>
        <row r="466">
          <cell r="D466">
            <v>18.849999999999998</v>
          </cell>
        </row>
        <row r="467">
          <cell r="D467">
            <v>36.25</v>
          </cell>
        </row>
        <row r="470">
          <cell r="D470">
            <v>134.85</v>
          </cell>
        </row>
        <row r="471">
          <cell r="D471">
            <v>510.4</v>
          </cell>
        </row>
        <row r="472">
          <cell r="D472">
            <v>597.4</v>
          </cell>
        </row>
        <row r="473">
          <cell r="D473">
            <v>2414.25</v>
          </cell>
        </row>
        <row r="474">
          <cell r="D474">
            <v>2521.5499999999997</v>
          </cell>
        </row>
        <row r="475">
          <cell r="D475">
            <v>1305</v>
          </cell>
        </row>
        <row r="476">
          <cell r="D476">
            <v>1771.8999999999999</v>
          </cell>
        </row>
        <row r="477">
          <cell r="D477">
            <v>988.9</v>
          </cell>
        </row>
        <row r="478">
          <cell r="D478">
            <v>2424.4</v>
          </cell>
        </row>
        <row r="479">
          <cell r="D479">
            <v>2842</v>
          </cell>
        </row>
        <row r="480">
          <cell r="D480">
            <v>4264.45</v>
          </cell>
        </row>
        <row r="483">
          <cell r="D483">
            <v>137.75</v>
          </cell>
        </row>
        <row r="486">
          <cell r="D486">
            <v>427.75</v>
          </cell>
        </row>
        <row r="487">
          <cell r="D487">
            <v>5243.2</v>
          </cell>
        </row>
        <row r="488">
          <cell r="D488">
            <v>1522.5</v>
          </cell>
        </row>
        <row r="489">
          <cell r="D489">
            <v>87.971500000000006</v>
          </cell>
        </row>
        <row r="490">
          <cell r="D490">
            <v>36250</v>
          </cell>
        </row>
        <row r="491">
          <cell r="D491">
            <v>772.85</v>
          </cell>
        </row>
        <row r="492">
          <cell r="D492">
            <v>772.85</v>
          </cell>
        </row>
        <row r="493">
          <cell r="D493">
            <v>11890</v>
          </cell>
        </row>
        <row r="494">
          <cell r="D494">
            <v>900.44999999999993</v>
          </cell>
        </row>
        <row r="495">
          <cell r="D495">
            <v>1663.1499999999999</v>
          </cell>
        </row>
        <row r="496">
          <cell r="D496">
            <v>2811.6374999999998</v>
          </cell>
        </row>
        <row r="497">
          <cell r="D497">
            <v>1302.0999999999999</v>
          </cell>
        </row>
        <row r="498">
          <cell r="D498">
            <v>124.7</v>
          </cell>
        </row>
        <row r="499">
          <cell r="D499">
            <v>34.799999999999997</v>
          </cell>
        </row>
        <row r="500">
          <cell r="D500">
            <v>885</v>
          </cell>
        </row>
        <row r="501">
          <cell r="D501">
            <v>578.54999999999995</v>
          </cell>
        </row>
        <row r="502">
          <cell r="D502">
            <v>311.75</v>
          </cell>
        </row>
        <row r="503">
          <cell r="D503">
            <v>723.55</v>
          </cell>
        </row>
        <row r="504">
          <cell r="D504">
            <v>166.75</v>
          </cell>
        </row>
        <row r="505">
          <cell r="D505">
            <v>1149.8499999999999</v>
          </cell>
        </row>
        <row r="506">
          <cell r="D506">
            <v>21.75</v>
          </cell>
        </row>
        <row r="507">
          <cell r="D507">
            <v>507.5</v>
          </cell>
        </row>
        <row r="508">
          <cell r="D508">
            <v>630.75</v>
          </cell>
        </row>
        <row r="509">
          <cell r="D509">
            <v>2463.5499999999997</v>
          </cell>
        </row>
        <row r="510">
          <cell r="D510">
            <v>25.375</v>
          </cell>
        </row>
        <row r="511">
          <cell r="D511">
            <v>282.75</v>
          </cell>
        </row>
        <row r="512">
          <cell r="D512">
            <v>1305</v>
          </cell>
        </row>
        <row r="513">
          <cell r="D513">
            <v>751.1</v>
          </cell>
        </row>
        <row r="514">
          <cell r="D514">
            <v>555.35</v>
          </cell>
        </row>
        <row r="515">
          <cell r="D515">
            <v>2233</v>
          </cell>
        </row>
        <row r="516">
          <cell r="D516">
            <v>1370.25</v>
          </cell>
        </row>
        <row r="517">
          <cell r="D517">
            <v>69.599999999999994</v>
          </cell>
        </row>
        <row r="518">
          <cell r="D518">
            <v>572.75</v>
          </cell>
        </row>
        <row r="519">
          <cell r="D519">
            <v>1421</v>
          </cell>
        </row>
        <row r="520">
          <cell r="D520">
            <v>2291</v>
          </cell>
        </row>
        <row r="521">
          <cell r="D521">
            <v>5655</v>
          </cell>
        </row>
        <row r="522">
          <cell r="D522">
            <v>1378.8625</v>
          </cell>
        </row>
        <row r="523">
          <cell r="D523">
            <v>572.75</v>
          </cell>
        </row>
        <row r="524">
          <cell r="D524">
            <v>2251.85</v>
          </cell>
        </row>
        <row r="525">
          <cell r="D525">
            <v>129.04999999999998</v>
          </cell>
        </row>
        <row r="528">
          <cell r="D528">
            <v>443.7</v>
          </cell>
        </row>
        <row r="529">
          <cell r="D529">
            <v>23.5625</v>
          </cell>
        </row>
        <row r="530">
          <cell r="D530">
            <v>55.1</v>
          </cell>
        </row>
        <row r="531">
          <cell r="D531">
            <v>655.4</v>
          </cell>
        </row>
        <row r="532">
          <cell r="D532">
            <v>630.11249999999995</v>
          </cell>
        </row>
        <row r="533">
          <cell r="D533">
            <v>187.04999999999998</v>
          </cell>
        </row>
        <row r="534">
          <cell r="D534">
            <v>1261.7749999999999</v>
          </cell>
        </row>
        <row r="535">
          <cell r="D535">
            <v>520.54999999999995</v>
          </cell>
        </row>
        <row r="536">
          <cell r="D536">
            <v>2714.4</v>
          </cell>
        </row>
        <row r="537">
          <cell r="D537">
            <v>1109.25</v>
          </cell>
        </row>
        <row r="538">
          <cell r="D538">
            <v>7190.55</v>
          </cell>
        </row>
        <row r="539">
          <cell r="D539">
            <v>203</v>
          </cell>
        </row>
        <row r="540">
          <cell r="D540">
            <v>34.799999999999997</v>
          </cell>
        </row>
        <row r="541">
          <cell r="D541">
            <v>10653.15</v>
          </cell>
        </row>
        <row r="542">
          <cell r="D542">
            <v>30015</v>
          </cell>
        </row>
        <row r="543">
          <cell r="D543">
            <v>34.4375</v>
          </cell>
        </row>
        <row r="544">
          <cell r="D544">
            <v>118.89999999999999</v>
          </cell>
        </row>
        <row r="545">
          <cell r="D545">
            <v>8.6999999999999993</v>
          </cell>
        </row>
        <row r="546">
          <cell r="D546">
            <v>252.29999999999998</v>
          </cell>
        </row>
        <row r="547">
          <cell r="D547">
            <v>53.65</v>
          </cell>
        </row>
        <row r="548">
          <cell r="D548">
            <v>87</v>
          </cell>
        </row>
        <row r="549">
          <cell r="D549">
            <v>40.6</v>
          </cell>
        </row>
        <row r="550">
          <cell r="D550">
            <v>874.35</v>
          </cell>
        </row>
        <row r="551">
          <cell r="D551">
            <v>2843.45</v>
          </cell>
        </row>
        <row r="552">
          <cell r="D552">
            <v>36.25</v>
          </cell>
        </row>
        <row r="553">
          <cell r="D553">
            <v>34.799999999999997</v>
          </cell>
        </row>
        <row r="554">
          <cell r="D554">
            <v>37.699999999999996</v>
          </cell>
        </row>
        <row r="555">
          <cell r="D555">
            <v>34.4375</v>
          </cell>
        </row>
        <row r="556">
          <cell r="D556">
            <v>2543.6624999999999</v>
          </cell>
        </row>
        <row r="557">
          <cell r="D557">
            <v>1044.55</v>
          </cell>
        </row>
        <row r="559">
          <cell r="D559">
            <v>926.55</v>
          </cell>
        </row>
        <row r="560">
          <cell r="D560">
            <v>39.15</v>
          </cell>
        </row>
        <row r="561">
          <cell r="D561">
            <v>34.4375</v>
          </cell>
        </row>
        <row r="565">
          <cell r="D565">
            <v>17992.400000000001</v>
          </cell>
        </row>
        <row r="566">
          <cell r="D566">
            <v>19880.300000000003</v>
          </cell>
        </row>
        <row r="567">
          <cell r="D567">
            <v>22992.400000000001</v>
          </cell>
        </row>
        <row r="568">
          <cell r="D568">
            <v>113095.1875</v>
          </cell>
        </row>
        <row r="569">
          <cell r="D569">
            <v>141078.73749999999</v>
          </cell>
        </row>
        <row r="570">
          <cell r="D570" t="str">
            <v xml:space="preserve"> </v>
          </cell>
        </row>
        <row r="571">
          <cell r="D571">
            <v>39721.8125</v>
          </cell>
        </row>
        <row r="572">
          <cell r="D572">
            <v>24546.799999999999</v>
          </cell>
        </row>
        <row r="573">
          <cell r="D573">
            <v>42388.362500000003</v>
          </cell>
        </row>
        <row r="574">
          <cell r="D574">
            <v>27213.35</v>
          </cell>
        </row>
        <row r="575">
          <cell r="D575">
            <v>10597.05</v>
          </cell>
        </row>
        <row r="576">
          <cell r="D576">
            <v>13263.6</v>
          </cell>
        </row>
        <row r="577">
          <cell r="D577" t="e">
            <v>#N/A</v>
          </cell>
        </row>
        <row r="578">
          <cell r="D578">
            <v>14672.95</v>
          </cell>
        </row>
        <row r="579">
          <cell r="D579">
            <v>20968.3</v>
          </cell>
        </row>
        <row r="580">
          <cell r="D580">
            <v>22940.85</v>
          </cell>
        </row>
        <row r="581">
          <cell r="D581">
            <v>32797.949999999997</v>
          </cell>
        </row>
        <row r="582">
          <cell r="D582">
            <v>55167.408750000002</v>
          </cell>
        </row>
        <row r="583">
          <cell r="D583">
            <v>16410.8</v>
          </cell>
        </row>
        <row r="584">
          <cell r="D584">
            <v>18308.849999999999</v>
          </cell>
        </row>
        <row r="585">
          <cell r="D585">
            <v>34470.800000000003</v>
          </cell>
        </row>
        <row r="586">
          <cell r="D586">
            <v>36368.85</v>
          </cell>
        </row>
        <row r="587">
          <cell r="D587">
            <v>17750.25</v>
          </cell>
        </row>
        <row r="588">
          <cell r="D588">
            <v>19636.7</v>
          </cell>
        </row>
        <row r="592">
          <cell r="D592">
            <v>16357.375</v>
          </cell>
        </row>
        <row r="593">
          <cell r="D593">
            <v>26258</v>
          </cell>
        </row>
        <row r="594">
          <cell r="D594">
            <v>7770</v>
          </cell>
        </row>
        <row r="596">
          <cell r="D596">
            <v>2600</v>
          </cell>
        </row>
        <row r="597">
          <cell r="D597">
            <v>3800</v>
          </cell>
        </row>
        <row r="598">
          <cell r="D598">
            <v>4800</v>
          </cell>
        </row>
        <row r="599">
          <cell r="D599">
            <v>5600</v>
          </cell>
        </row>
        <row r="601">
          <cell r="D601">
            <v>15000</v>
          </cell>
        </row>
        <row r="603">
          <cell r="D603">
            <v>10413.25</v>
          </cell>
        </row>
        <row r="605">
          <cell r="D605">
            <v>11639.95</v>
          </cell>
        </row>
        <row r="607">
          <cell r="D607">
            <v>3115.5499999999997</v>
          </cell>
        </row>
        <row r="609">
          <cell r="D609">
            <v>9791.85</v>
          </cell>
        </row>
        <row r="611">
          <cell r="D611">
            <v>162717.82500000001</v>
          </cell>
        </row>
        <row r="613">
          <cell r="D613">
            <v>10400</v>
          </cell>
        </row>
        <row r="616">
          <cell r="D616">
            <v>45</v>
          </cell>
        </row>
        <row r="617">
          <cell r="D617">
            <v>95</v>
          </cell>
        </row>
        <row r="618">
          <cell r="D618">
            <v>675</v>
          </cell>
        </row>
        <row r="619">
          <cell r="D619">
            <v>775</v>
          </cell>
        </row>
        <row r="620">
          <cell r="D620">
            <v>1150</v>
          </cell>
        </row>
        <row r="621">
          <cell r="D621">
            <v>1500</v>
          </cell>
        </row>
        <row r="623">
          <cell r="D623">
            <v>375</v>
          </cell>
        </row>
        <row r="624">
          <cell r="D624">
            <v>725</v>
          </cell>
        </row>
        <row r="626">
          <cell r="D626">
            <v>625</v>
          </cell>
        </row>
        <row r="627">
          <cell r="D627">
            <v>450</v>
          </cell>
        </row>
        <row r="628">
          <cell r="D628">
            <v>95</v>
          </cell>
        </row>
        <row r="629">
          <cell r="D629">
            <v>725</v>
          </cell>
        </row>
        <row r="630">
          <cell r="D630">
            <v>380</v>
          </cell>
        </row>
        <row r="631">
          <cell r="D631">
            <v>35</v>
          </cell>
        </row>
        <row r="632">
          <cell r="D632">
            <v>10</v>
          </cell>
        </row>
        <row r="634">
          <cell r="D634">
            <v>525</v>
          </cell>
        </row>
        <row r="635">
          <cell r="D635">
            <v>95</v>
          </cell>
        </row>
        <row r="636">
          <cell r="D636">
            <v>95</v>
          </cell>
        </row>
        <row r="639">
          <cell r="D639">
            <v>3750</v>
          </cell>
        </row>
        <row r="640">
          <cell r="D640">
            <v>3750</v>
          </cell>
        </row>
        <row r="641">
          <cell r="D641">
            <v>5700</v>
          </cell>
        </row>
        <row r="642">
          <cell r="D642">
            <v>2350</v>
          </cell>
        </row>
        <row r="643">
          <cell r="D643">
            <v>4700</v>
          </cell>
        </row>
        <row r="644">
          <cell r="D644">
            <v>9450</v>
          </cell>
        </row>
        <row r="645">
          <cell r="D645">
            <v>3750</v>
          </cell>
        </row>
        <row r="646">
          <cell r="D646">
            <v>7500</v>
          </cell>
        </row>
        <row r="647">
          <cell r="D647">
            <v>1200</v>
          </cell>
        </row>
        <row r="648">
          <cell r="D648">
            <v>4250</v>
          </cell>
        </row>
        <row r="649">
          <cell r="D649">
            <v>3750</v>
          </cell>
        </row>
        <row r="650">
          <cell r="D650">
            <v>3750</v>
          </cell>
        </row>
        <row r="651">
          <cell r="D651">
            <v>2350</v>
          </cell>
        </row>
        <row r="652">
          <cell r="D652">
            <v>9450</v>
          </cell>
        </row>
        <row r="653">
          <cell r="D653">
            <v>45000</v>
          </cell>
        </row>
        <row r="654">
          <cell r="D654">
            <v>5000</v>
          </cell>
        </row>
        <row r="655">
          <cell r="D655">
            <v>2000</v>
          </cell>
        </row>
        <row r="656">
          <cell r="D656">
            <v>3750</v>
          </cell>
        </row>
        <row r="657">
          <cell r="D657">
            <v>3750</v>
          </cell>
        </row>
        <row r="658">
          <cell r="D658">
            <v>3750</v>
          </cell>
        </row>
        <row r="659">
          <cell r="D659">
            <v>1000</v>
          </cell>
        </row>
        <row r="660">
          <cell r="D660">
            <v>8000</v>
          </cell>
        </row>
        <row r="661">
          <cell r="D661">
            <v>2000</v>
          </cell>
        </row>
        <row r="662">
          <cell r="D662">
            <v>3750</v>
          </cell>
        </row>
        <row r="665">
          <cell r="D665">
            <v>16000</v>
          </cell>
        </row>
        <row r="666">
          <cell r="D666">
            <v>37500</v>
          </cell>
        </row>
        <row r="667">
          <cell r="D667">
            <v>9450</v>
          </cell>
        </row>
        <row r="668">
          <cell r="D668">
            <v>3750</v>
          </cell>
        </row>
        <row r="669">
          <cell r="D669">
            <v>200</v>
          </cell>
        </row>
        <row r="670">
          <cell r="D670">
            <v>5000</v>
          </cell>
        </row>
        <row r="671">
          <cell r="D671">
            <v>2350</v>
          </cell>
        </row>
        <row r="672">
          <cell r="D672">
            <v>7000</v>
          </cell>
        </row>
        <row r="676">
          <cell r="D676">
            <v>50000</v>
          </cell>
        </row>
        <row r="677">
          <cell r="D677">
            <v>700</v>
          </cell>
        </row>
        <row r="679">
          <cell r="D679">
            <v>1350</v>
          </cell>
        </row>
        <row r="680">
          <cell r="D680">
            <v>950</v>
          </cell>
        </row>
        <row r="681">
          <cell r="D681">
            <v>750</v>
          </cell>
        </row>
        <row r="682">
          <cell r="D682">
            <v>350</v>
          </cell>
        </row>
        <row r="684">
          <cell r="D684">
            <v>700</v>
          </cell>
        </row>
        <row r="685">
          <cell r="D685">
            <v>900</v>
          </cell>
        </row>
        <row r="686">
          <cell r="D686">
            <v>1350</v>
          </cell>
        </row>
        <row r="688">
          <cell r="D688">
            <v>250</v>
          </cell>
        </row>
        <row r="690">
          <cell r="D690">
            <v>15000</v>
          </cell>
        </row>
        <row r="691">
          <cell r="D691">
            <v>210</v>
          </cell>
        </row>
        <row r="692">
          <cell r="D692">
            <v>7500</v>
          </cell>
        </row>
        <row r="693">
          <cell r="D693">
            <v>105</v>
          </cell>
        </row>
        <row r="695">
          <cell r="D695">
            <v>50000</v>
          </cell>
        </row>
        <row r="696">
          <cell r="D696">
            <v>300</v>
          </cell>
        </row>
        <row r="698">
          <cell r="D698">
            <v>175</v>
          </cell>
        </row>
        <row r="699">
          <cell r="D699">
            <v>35000</v>
          </cell>
        </row>
        <row r="700">
          <cell r="D700">
            <v>10000</v>
          </cell>
        </row>
        <row r="702">
          <cell r="D702">
            <v>20000</v>
          </cell>
        </row>
        <row r="704">
          <cell r="D704">
            <v>7500</v>
          </cell>
        </row>
        <row r="705">
          <cell r="D705">
            <v>17500</v>
          </cell>
        </row>
        <row r="706">
          <cell r="D706">
            <v>29000</v>
          </cell>
        </row>
        <row r="707">
          <cell r="D707">
            <v>54000</v>
          </cell>
        </row>
        <row r="708">
          <cell r="D708">
            <v>75000</v>
          </cell>
        </row>
        <row r="709">
          <cell r="D709">
            <v>100000</v>
          </cell>
        </row>
        <row r="710">
          <cell r="D710">
            <v>150000</v>
          </cell>
        </row>
        <row r="711">
          <cell r="D711">
            <v>250000</v>
          </cell>
        </row>
        <row r="712">
          <cell r="D712">
            <v>375000</v>
          </cell>
        </row>
        <row r="714">
          <cell r="D714">
            <v>30000</v>
          </cell>
        </row>
        <row r="715">
          <cell r="D715">
            <v>40000</v>
          </cell>
        </row>
        <row r="716">
          <cell r="D716">
            <v>8000</v>
          </cell>
        </row>
        <row r="717">
          <cell r="D717">
            <v>15000</v>
          </cell>
        </row>
        <row r="721">
          <cell r="D721">
            <v>60</v>
          </cell>
        </row>
        <row r="722">
          <cell r="D722">
            <v>65</v>
          </cell>
        </row>
        <row r="723">
          <cell r="D723">
            <v>65</v>
          </cell>
        </row>
        <row r="724">
          <cell r="D724">
            <v>60</v>
          </cell>
        </row>
        <row r="725">
          <cell r="D725">
            <v>135</v>
          </cell>
        </row>
        <row r="726">
          <cell r="D726">
            <v>120</v>
          </cell>
        </row>
        <row r="727">
          <cell r="D727">
            <v>95</v>
          </cell>
        </row>
        <row r="728">
          <cell r="D728">
            <v>80</v>
          </cell>
        </row>
        <row r="729">
          <cell r="D729">
            <v>135</v>
          </cell>
        </row>
        <row r="730">
          <cell r="D730">
            <v>100</v>
          </cell>
        </row>
        <row r="731">
          <cell r="D731">
            <v>100</v>
          </cell>
        </row>
        <row r="732">
          <cell r="D732">
            <v>75</v>
          </cell>
        </row>
        <row r="733">
          <cell r="D733">
            <v>100</v>
          </cell>
        </row>
        <row r="734">
          <cell r="D734">
            <v>135</v>
          </cell>
        </row>
        <row r="735">
          <cell r="D735">
            <v>75</v>
          </cell>
        </row>
        <row r="736">
          <cell r="D736">
            <v>110</v>
          </cell>
        </row>
        <row r="737">
          <cell r="D737">
            <v>265</v>
          </cell>
        </row>
        <row r="738">
          <cell r="D738">
            <v>225</v>
          </cell>
        </row>
        <row r="739">
          <cell r="D739">
            <v>240</v>
          </cell>
        </row>
        <row r="740">
          <cell r="D740">
            <v>215</v>
          </cell>
        </row>
        <row r="741">
          <cell r="D741">
            <v>170</v>
          </cell>
        </row>
        <row r="742">
          <cell r="D742">
            <v>145</v>
          </cell>
        </row>
        <row r="743">
          <cell r="D743">
            <v>145</v>
          </cell>
        </row>
        <row r="744">
          <cell r="D744">
            <v>110</v>
          </cell>
        </row>
        <row r="745">
          <cell r="D745">
            <v>75</v>
          </cell>
        </row>
        <row r="746">
          <cell r="D746">
            <v>70</v>
          </cell>
        </row>
        <row r="747">
          <cell r="D747">
            <v>55</v>
          </cell>
        </row>
        <row r="748">
          <cell r="D748">
            <v>75</v>
          </cell>
        </row>
        <row r="749">
          <cell r="D749">
            <v>85</v>
          </cell>
        </row>
        <row r="750">
          <cell r="D750">
            <v>65</v>
          </cell>
        </row>
        <row r="751">
          <cell r="D751">
            <v>150</v>
          </cell>
        </row>
        <row r="752">
          <cell r="D752">
            <v>115</v>
          </cell>
        </row>
        <row r="753">
          <cell r="D753">
            <v>100</v>
          </cell>
        </row>
        <row r="754">
          <cell r="D754">
            <v>110</v>
          </cell>
        </row>
        <row r="755">
          <cell r="D755">
            <v>265</v>
          </cell>
        </row>
        <row r="756">
          <cell r="D756">
            <v>135</v>
          </cell>
        </row>
        <row r="757">
          <cell r="D757">
            <v>200</v>
          </cell>
        </row>
        <row r="758">
          <cell r="D758">
            <v>110</v>
          </cell>
        </row>
        <row r="759">
          <cell r="D759">
            <v>0</v>
          </cell>
        </row>
        <row r="762">
          <cell r="D762">
            <v>0.32</v>
          </cell>
        </row>
        <row r="763">
          <cell r="D763">
            <v>0.26879999999999998</v>
          </cell>
        </row>
        <row r="764">
          <cell r="D764">
            <v>816</v>
          </cell>
        </row>
        <row r="768">
          <cell r="D768">
            <v>8600</v>
          </cell>
        </row>
        <row r="769">
          <cell r="D769">
            <v>19000</v>
          </cell>
        </row>
        <row r="771">
          <cell r="D771">
            <v>45</v>
          </cell>
        </row>
        <row r="772">
          <cell r="D772">
            <v>95</v>
          </cell>
        </row>
        <row r="773">
          <cell r="D773">
            <v>675</v>
          </cell>
        </row>
        <row r="774">
          <cell r="D774">
            <v>775</v>
          </cell>
        </row>
        <row r="775">
          <cell r="D775">
            <v>1150</v>
          </cell>
        </row>
        <row r="776">
          <cell r="D776">
            <v>1500</v>
          </cell>
        </row>
        <row r="778">
          <cell r="D778">
            <v>625</v>
          </cell>
        </row>
        <row r="779">
          <cell r="D779">
            <v>450</v>
          </cell>
        </row>
        <row r="780">
          <cell r="D780">
            <v>95</v>
          </cell>
        </row>
        <row r="781">
          <cell r="D781">
            <v>725</v>
          </cell>
        </row>
        <row r="782">
          <cell r="D782">
            <v>380</v>
          </cell>
        </row>
        <row r="783">
          <cell r="D783">
            <v>35</v>
          </cell>
        </row>
        <row r="784">
          <cell r="D784">
            <v>10</v>
          </cell>
        </row>
        <row r="786">
          <cell r="D786">
            <v>525</v>
          </cell>
        </row>
        <row r="787">
          <cell r="D787">
            <v>95</v>
          </cell>
        </row>
        <row r="788">
          <cell r="D788">
            <v>95</v>
          </cell>
        </row>
        <row r="791">
          <cell r="D791">
            <v>3750</v>
          </cell>
        </row>
        <row r="792">
          <cell r="D792">
            <v>3750</v>
          </cell>
        </row>
        <row r="793">
          <cell r="D793">
            <v>5700</v>
          </cell>
        </row>
        <row r="794">
          <cell r="D794">
            <v>2350</v>
          </cell>
        </row>
        <row r="795">
          <cell r="D795">
            <v>4700</v>
          </cell>
        </row>
        <row r="796">
          <cell r="D796">
            <v>9450</v>
          </cell>
        </row>
        <row r="797">
          <cell r="D797">
            <v>3750</v>
          </cell>
        </row>
        <row r="798">
          <cell r="D798">
            <v>7500</v>
          </cell>
        </row>
        <row r="799">
          <cell r="D799">
            <v>1200</v>
          </cell>
        </row>
        <row r="800">
          <cell r="D800">
            <v>4250</v>
          </cell>
        </row>
        <row r="801">
          <cell r="D801">
            <v>3750</v>
          </cell>
        </row>
        <row r="802">
          <cell r="D802">
            <v>3750</v>
          </cell>
        </row>
        <row r="803">
          <cell r="D803">
            <v>2350</v>
          </cell>
        </row>
        <row r="804">
          <cell r="D804">
            <v>9450</v>
          </cell>
        </row>
        <row r="805">
          <cell r="D805">
            <v>45000</v>
          </cell>
        </row>
        <row r="806">
          <cell r="D806">
            <v>5000</v>
          </cell>
        </row>
        <row r="807">
          <cell r="D807">
            <v>2000</v>
          </cell>
        </row>
        <row r="808">
          <cell r="D808">
            <v>3750</v>
          </cell>
        </row>
        <row r="809">
          <cell r="D809">
            <v>3750</v>
          </cell>
        </row>
        <row r="810">
          <cell r="D810">
            <v>3750</v>
          </cell>
        </row>
        <row r="811">
          <cell r="D811">
            <v>1000</v>
          </cell>
        </row>
        <row r="812">
          <cell r="D812">
            <v>8000</v>
          </cell>
        </row>
        <row r="813">
          <cell r="D813">
            <v>2000</v>
          </cell>
        </row>
        <row r="814">
          <cell r="D814">
            <v>3750</v>
          </cell>
        </row>
        <row r="817">
          <cell r="D817">
            <v>16000</v>
          </cell>
        </row>
        <row r="818">
          <cell r="D818">
            <v>37500</v>
          </cell>
        </row>
        <row r="819">
          <cell r="D819">
            <v>9450</v>
          </cell>
        </row>
        <row r="820">
          <cell r="D820">
            <v>3750</v>
          </cell>
        </row>
        <row r="821">
          <cell r="D821">
            <v>200</v>
          </cell>
        </row>
        <row r="822">
          <cell r="D822">
            <v>5000</v>
          </cell>
        </row>
        <row r="823">
          <cell r="D823">
            <v>2350</v>
          </cell>
        </row>
        <row r="824">
          <cell r="D824">
            <v>7000</v>
          </cell>
        </row>
        <row r="829">
          <cell r="D829">
            <v>5000</v>
          </cell>
        </row>
        <row r="830">
          <cell r="D830">
            <v>1000</v>
          </cell>
        </row>
        <row r="831">
          <cell r="D831">
            <v>5000</v>
          </cell>
        </row>
        <row r="832">
          <cell r="D832">
            <v>5000</v>
          </cell>
        </row>
        <row r="833">
          <cell r="D833">
            <v>10000</v>
          </cell>
        </row>
        <row r="834">
          <cell r="D834">
            <v>5000</v>
          </cell>
        </row>
        <row r="835">
          <cell r="D835">
            <v>10000</v>
          </cell>
        </row>
        <row r="836">
          <cell r="D836">
            <v>15000</v>
          </cell>
        </row>
        <row r="837">
          <cell r="D837">
            <v>10000</v>
          </cell>
        </row>
        <row r="838">
          <cell r="D838">
            <v>2000</v>
          </cell>
        </row>
        <row r="839">
          <cell r="D839">
            <v>10000</v>
          </cell>
        </row>
        <row r="840">
          <cell r="D840">
            <v>15000</v>
          </cell>
        </row>
        <row r="841">
          <cell r="D841">
            <v>10000</v>
          </cell>
        </row>
        <row r="842">
          <cell r="D842">
            <v>10000</v>
          </cell>
        </row>
        <row r="843">
          <cell r="D843">
            <v>10000</v>
          </cell>
        </row>
        <row r="844">
          <cell r="D844">
            <v>5000</v>
          </cell>
        </row>
        <row r="845">
          <cell r="D845">
            <v>20000</v>
          </cell>
        </row>
        <row r="846">
          <cell r="D846">
            <v>9000</v>
          </cell>
        </row>
        <row r="847">
          <cell r="D847">
            <v>5000</v>
          </cell>
        </row>
        <row r="848">
          <cell r="D848">
            <v>5000</v>
          </cell>
        </row>
        <row r="849">
          <cell r="D849">
            <v>4500</v>
          </cell>
        </row>
        <row r="850">
          <cell r="D850">
            <v>5000</v>
          </cell>
        </row>
        <row r="851">
          <cell r="D851">
            <v>10000</v>
          </cell>
        </row>
        <row r="852">
          <cell r="D852">
            <v>15000</v>
          </cell>
        </row>
        <row r="853">
          <cell r="D853">
            <v>5000</v>
          </cell>
        </row>
        <row r="854">
          <cell r="D854">
            <v>5000</v>
          </cell>
        </row>
        <row r="855">
          <cell r="D855">
            <v>5000</v>
          </cell>
        </row>
        <row r="856">
          <cell r="D856">
            <v>5000</v>
          </cell>
        </row>
        <row r="857">
          <cell r="D857">
            <v>10000</v>
          </cell>
        </row>
        <row r="858">
          <cell r="D858">
            <v>10000</v>
          </cell>
        </row>
        <row r="860">
          <cell r="D860">
            <v>1600</v>
          </cell>
        </row>
        <row r="861">
          <cell r="D861">
            <v>650</v>
          </cell>
        </row>
        <row r="862">
          <cell r="D862">
            <v>800</v>
          </cell>
        </row>
        <row r="863">
          <cell r="D863">
            <v>650</v>
          </cell>
        </row>
        <row r="864">
          <cell r="D864">
            <v>10000</v>
          </cell>
        </row>
        <row r="865">
          <cell r="D865">
            <v>1600</v>
          </cell>
        </row>
        <row r="866">
          <cell r="D866">
            <v>800</v>
          </cell>
        </row>
        <row r="867">
          <cell r="D867">
            <v>500</v>
          </cell>
        </row>
        <row r="868">
          <cell r="D868">
            <v>650</v>
          </cell>
        </row>
        <row r="869">
          <cell r="D869">
            <v>1600</v>
          </cell>
        </row>
        <row r="870">
          <cell r="D870">
            <v>800</v>
          </cell>
        </row>
        <row r="871">
          <cell r="D871">
            <v>2000</v>
          </cell>
        </row>
        <row r="872">
          <cell r="D872">
            <v>2000</v>
          </cell>
        </row>
        <row r="874">
          <cell r="D874">
            <v>10000</v>
          </cell>
        </row>
        <row r="875">
          <cell r="D875">
            <v>750</v>
          </cell>
        </row>
        <row r="876">
          <cell r="D876">
            <v>5000</v>
          </cell>
        </row>
        <row r="877">
          <cell r="D877">
            <v>10000</v>
          </cell>
        </row>
        <row r="878">
          <cell r="D878">
            <v>32000</v>
          </cell>
        </row>
        <row r="879">
          <cell r="D879">
            <v>15000</v>
          </cell>
        </row>
        <row r="880">
          <cell r="D880">
            <v>15000</v>
          </cell>
        </row>
        <row r="881">
          <cell r="D881">
            <v>36250</v>
          </cell>
        </row>
        <row r="882">
          <cell r="D882">
            <v>15000</v>
          </cell>
        </row>
        <row r="883">
          <cell r="D883">
            <v>50000</v>
          </cell>
        </row>
        <row r="884">
          <cell r="D884">
            <v>20000</v>
          </cell>
        </row>
        <row r="885">
          <cell r="D885">
            <v>15000</v>
          </cell>
        </row>
        <row r="886">
          <cell r="D886">
            <v>100000</v>
          </cell>
        </row>
        <row r="887">
          <cell r="D887">
            <v>15000</v>
          </cell>
        </row>
        <row r="888">
          <cell r="D888">
            <v>15000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5000</v>
          </cell>
        </row>
        <row r="893">
          <cell r="D893">
            <v>50000</v>
          </cell>
        </row>
        <row r="894">
          <cell r="D894">
            <v>10000</v>
          </cell>
        </row>
        <row r="895">
          <cell r="D895">
            <v>20000</v>
          </cell>
        </row>
        <row r="896">
          <cell r="D896">
            <v>15000</v>
          </cell>
        </row>
        <row r="897">
          <cell r="D897">
            <v>20000</v>
          </cell>
        </row>
        <row r="899">
          <cell r="D899">
            <v>10000</v>
          </cell>
        </row>
        <row r="900">
          <cell r="D900">
            <v>750</v>
          </cell>
        </row>
        <row r="901">
          <cell r="D901">
            <v>14500</v>
          </cell>
        </row>
        <row r="902">
          <cell r="D902">
            <v>362.5</v>
          </cell>
        </row>
        <row r="903">
          <cell r="D903">
            <v>2537.5</v>
          </cell>
        </row>
        <row r="904">
          <cell r="D904">
            <v>14500</v>
          </cell>
        </row>
        <row r="905">
          <cell r="D905">
            <v>10000</v>
          </cell>
        </row>
        <row r="906">
          <cell r="D906">
            <v>10000</v>
          </cell>
        </row>
        <row r="907">
          <cell r="D907">
            <v>15000</v>
          </cell>
        </row>
        <row r="908">
          <cell r="D908">
            <v>10000</v>
          </cell>
        </row>
        <row r="909">
          <cell r="D909">
            <v>50000</v>
          </cell>
        </row>
        <row r="910">
          <cell r="D910">
            <v>20000</v>
          </cell>
        </row>
        <row r="911">
          <cell r="D911">
            <v>15000</v>
          </cell>
        </row>
        <row r="912">
          <cell r="D912">
            <v>100000</v>
          </cell>
        </row>
        <row r="913">
          <cell r="D913">
            <v>15000</v>
          </cell>
        </row>
        <row r="914">
          <cell r="D914">
            <v>15000</v>
          </cell>
        </row>
        <row r="915">
          <cell r="D915">
            <v>50000</v>
          </cell>
        </row>
        <row r="916">
          <cell r="D916">
            <v>10000</v>
          </cell>
        </row>
        <row r="917">
          <cell r="D917">
            <v>15000</v>
          </cell>
        </row>
        <row r="918">
          <cell r="D918">
            <v>15000</v>
          </cell>
        </row>
        <row r="919">
          <cell r="D919">
            <v>15000</v>
          </cell>
        </row>
        <row r="920">
          <cell r="D920">
            <v>20000</v>
          </cell>
        </row>
        <row r="921">
          <cell r="D921">
            <v>25000</v>
          </cell>
        </row>
        <row r="923">
          <cell r="D923">
            <v>43500</v>
          </cell>
        </row>
        <row r="924">
          <cell r="D924">
            <v>8750</v>
          </cell>
        </row>
        <row r="927">
          <cell r="D927">
            <v>2000</v>
          </cell>
        </row>
        <row r="928">
          <cell r="D928">
            <v>2000</v>
          </cell>
        </row>
        <row r="929">
          <cell r="D929">
            <v>2000</v>
          </cell>
        </row>
        <row r="932">
          <cell r="D932">
            <v>25000.008750000001</v>
          </cell>
        </row>
        <row r="935">
          <cell r="D935">
            <v>1200</v>
          </cell>
        </row>
        <row r="936">
          <cell r="D936">
            <v>1600</v>
          </cell>
        </row>
        <row r="937">
          <cell r="D937">
            <v>1500</v>
          </cell>
        </row>
        <row r="938">
          <cell r="D938">
            <v>2400</v>
          </cell>
        </row>
        <row r="940">
          <cell r="D940">
            <v>24048.25</v>
          </cell>
        </row>
        <row r="941">
          <cell r="D941">
            <v>25757.8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1"/>
    </sheetNames>
    <definedNames>
      <definedName name="prt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1. Overview"/>
      <sheetName val="2. Timeline"/>
      <sheetName val="3. Cost Summary "/>
      <sheetName val="4. Staffing Services"/>
      <sheetName val="5. Tasks"/>
      <sheetName val="6. Assumptions"/>
      <sheetName val="Allocation-PY"/>
      <sheetName val="Allocation-Resource"/>
      <sheetName val="7. Detailed Task Estimate"/>
      <sheetName val="8. Host-to-Host Mess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A13">
            <v>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2</v>
          </cell>
          <cell r="D14">
            <v>1912</v>
          </cell>
          <cell r="E14">
            <v>1565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3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</sheetData>
      <sheetData sheetId="8" refreshError="1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A - Overall Summary"/>
      <sheetName val="A1 - Line Item Summary - Amd 4"/>
      <sheetName val="A2 - Costs By Month - Amd 4"/>
      <sheetName val="HW-SW TOTAL Compare"/>
      <sheetName val="HW-SW SFY Compare"/>
      <sheetName val="A1 - Line Item Summary"/>
      <sheetName val="A2 - Costs By Month"/>
      <sheetName val="B - Staff Summary"/>
      <sheetName val="B1 - Staff by Task"/>
      <sheetName val="B2 - Staff by Person"/>
      <sheetName val="C - Project Site Summary"/>
      <sheetName val="C1 - Project Site HW"/>
      <sheetName val="C2 - Project Site HWM"/>
      <sheetName val="C3 - Project Site SW"/>
      <sheetName val="C4 - Project Site SWM"/>
      <sheetName val="D - Infrastructure Summary"/>
      <sheetName val="D1 - Infrastructure HW"/>
      <sheetName val="D2 - Infrastructure HWM"/>
      <sheetName val="D3 - Infrastructure SW"/>
      <sheetName val="D4 - Infrastructure SWM"/>
      <sheetName val="D1 - NAIT HW"/>
      <sheetName val="D2 - NAIT HWM"/>
      <sheetName val="D3 - NAIT SW"/>
      <sheetName val="D4 - NAIT SWM"/>
      <sheetName val="E - Training Summary"/>
      <sheetName val="E1 - Training HW"/>
      <sheetName val="E2 - Training HWM"/>
      <sheetName val="E3 - Training SW"/>
      <sheetName val="E4 - Training SWM"/>
      <sheetName val="F - Facilities"/>
      <sheetName val="G - Deliverables "/>
      <sheetName val="H - Hourly Rates"/>
      <sheetName val="H (CO) - Hourly CO Rates"/>
      <sheetName val="I - Other"/>
      <sheetName val="J -Imaging Summary"/>
      <sheetName val="J1 - IMG Central Staff by Task"/>
      <sheetName val="J2 - IMG Central Staff by Prsn"/>
      <sheetName val="J3 - Central IMG HW "/>
      <sheetName val="J4 - Central IMG HWM"/>
      <sheetName val="J5 - Central IMG SW"/>
      <sheetName val="J6 - Central IMG SWM"/>
      <sheetName val="J7 - Central IMG Facilities"/>
      <sheetName val="J8 - Central IMG Deliverables"/>
      <sheetName val="J9 - Central IMG Hourly Rates"/>
      <sheetName val="J10- Central IMG Support Staff "/>
      <sheetName val="J11 - CO-002"/>
      <sheetName val="K - IVR Summary"/>
      <sheetName val="K1 - IVR Central Staff by Task"/>
      <sheetName val="K2 - IVR Central Staff by Prsn"/>
      <sheetName val="K3 - Central IVR HW"/>
      <sheetName val="K4 - Central IVR HWM"/>
      <sheetName val="K5 - Central IVR SW"/>
      <sheetName val="K6 - Central IVR SWM"/>
      <sheetName val="K7 - Central IVR Facilities"/>
      <sheetName val="K8 - Central IVR Deliverables"/>
      <sheetName val="K9 - Central IVR Hourly Rates"/>
      <sheetName val="K10- Central IVR Support Staff "/>
      <sheetName val="CP - County Purchases"/>
      <sheetName val="Readin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55">
          <cell r="K55">
            <v>9.2499999999999999E-2</v>
          </cell>
        </row>
        <row r="56">
          <cell r="K56">
            <v>0.05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s"/>
      <sheetName val="Cost Categories"/>
      <sheetName val="Financial View"/>
      <sheetName val="Recurring"/>
      <sheetName val="Adobe Fragments"/>
      <sheetName val="Sheet1"/>
    </sheetNames>
    <sheetDataSet>
      <sheetData sheetId="0" refreshError="1"/>
      <sheetData sheetId="1" refreshError="1"/>
      <sheetData sheetId="2">
        <row r="20">
          <cell r="C20">
            <v>17255</v>
          </cell>
        </row>
      </sheetData>
      <sheetData sheetId="3" refreshError="1"/>
      <sheetData sheetId="4" refreshError="1"/>
      <sheetData sheetId="5">
        <row r="25">
          <cell r="E25">
            <v>3165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D"/>
      <sheetName val="1. Cost Summary "/>
      <sheetName val="2. Staffing Services"/>
      <sheetName val="Hours by resource"/>
      <sheetName val="4. HW_SW"/>
      <sheetName val="5. D-2 (B) Costs"/>
      <sheetName val="6. E Costs"/>
      <sheetName val="Allocation-PY"/>
      <sheetName val="Allocation-Resource"/>
      <sheetName val="MAPPER Devt &amp; Deploy"/>
      <sheetName val="MAPPER Annual Cost Summary"/>
      <sheetName val="WTW Devt &amp; Deploy"/>
      <sheetName val="WTW Annual Cost Summary"/>
      <sheetName val="D-5 Rates"/>
    </sheetNames>
    <sheetDataSet>
      <sheetData sheetId="0"/>
      <sheetData sheetId="1"/>
      <sheetData sheetId="2"/>
      <sheetData sheetId="3">
        <row r="7">
          <cell r="D7">
            <v>0</v>
          </cell>
        </row>
      </sheetData>
      <sheetData sheetId="4"/>
      <sheetData sheetId="5"/>
      <sheetData sheetId="6"/>
      <sheetData sheetId="7"/>
      <sheetData sheetId="8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  <sheetData sheetId="9"/>
      <sheetData sheetId="10"/>
      <sheetData sheetId="11"/>
      <sheetData sheetId="12"/>
      <sheetData sheetId="13">
        <row r="5">
          <cell r="B5" t="str">
            <v>Staff Description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"/>
      <sheetName val="INPUT B"/>
      <sheetName val="INPUT C"/>
      <sheetName val="summary"/>
      <sheetName val="hw-sw-maintenance"/>
      <sheetName val="tech_support"/>
      <sheetName val="Staffing Summary"/>
      <sheetName val="Staffing"/>
      <sheetName val="FY09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 Timeline"/>
      <sheetName val="2.  Detailed Estimate"/>
      <sheetName val="3. HW_SW"/>
      <sheetName val="4.  Resource Totals by Year"/>
      <sheetName val="5.  Assumptio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A5" t="str">
            <v>Applications Maintenance Team Leaders</v>
          </cell>
        </row>
        <row r="6">
          <cell r="A6" t="str">
            <v>Data Base Administrators - Oracle</v>
          </cell>
        </row>
        <row r="7">
          <cell r="A7" t="str">
            <v>Development Functional /Technical Analysts</v>
          </cell>
        </row>
        <row r="8">
          <cell r="A8" t="str">
            <v>Development Group Leads</v>
          </cell>
        </row>
        <row r="9">
          <cell r="A9" t="str">
            <v>Development Programmers/ Analysts</v>
          </cell>
        </row>
        <row r="10">
          <cell r="A10" t="str">
            <v>Development Team Managers</v>
          </cell>
        </row>
        <row r="11">
          <cell r="A11" t="str">
            <v>Programmers/Analysts - Batch Maintenance</v>
          </cell>
        </row>
        <row r="12">
          <cell r="A12" t="str">
            <v>Programmers/Analysts - Expert Systems</v>
          </cell>
        </row>
        <row r="13">
          <cell r="A13" t="str">
            <v>Programmers/Analysts - Intranet Online</v>
          </cell>
        </row>
        <row r="14">
          <cell r="A14" t="str">
            <v>Project Director / Quality Assurance Partners</v>
          </cell>
        </row>
        <row r="15">
          <cell r="A15" t="str">
            <v>Project Manager</v>
          </cell>
        </row>
        <row r="16">
          <cell r="A16" t="str">
            <v>Sr. Data Base Administrators - Oracle</v>
          </cell>
        </row>
        <row r="17">
          <cell r="A17" t="str">
            <v>Sr. Programmers - Batch Maintenanace</v>
          </cell>
        </row>
        <row r="18">
          <cell r="A18" t="str">
            <v>Sr. Programmers - Expert Systems</v>
          </cell>
        </row>
        <row r="19">
          <cell r="A19" t="str">
            <v>Sr. Programmers - Intranet On-Line</v>
          </cell>
        </row>
        <row r="20">
          <cell r="A20" t="str">
            <v>System Software Specialists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Revision History"/>
      <sheetName val="Cost Summary "/>
      <sheetName val="Ext - App Maint"/>
      <sheetName val="Ext - Tech Infras Blend"/>
      <sheetName val="Tech Infras - FTEs"/>
      <sheetName val="Ext - Operations"/>
      <sheetName val="Ext - Facilities"/>
      <sheetName val="Ext - HW_SW"/>
      <sheetName val="Assumptions"/>
      <sheetName val="M&amp;O APD"/>
      <sheetName val="Compare"/>
      <sheetName val="App Maint Reduct. Summary"/>
      <sheetName val="Ops Calculations"/>
      <sheetName val="Facilities Calculations"/>
      <sheetName val="Allocation-PY"/>
      <sheetName val="Allocation-Resou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>
        <row r="13">
          <cell r="A13">
            <v>1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</row>
        <row r="14">
          <cell r="A14">
            <v>2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</row>
        <row r="15">
          <cell r="A15">
            <v>3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</row>
      </sheetData>
      <sheetData sheetId="16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 Tasks"/>
      <sheetName val="Detailed Estimate"/>
      <sheetName val="Timeline"/>
      <sheetName val="7. Assumptions"/>
    </sheetNames>
    <sheetDataSet>
      <sheetData sheetId="0" refreshError="1">
        <row r="41">
          <cell r="L41">
            <v>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 Estimates"/>
      <sheetName val="Staffing Detail"/>
      <sheetName val="Financial Model"/>
      <sheetName val="CTA Link"/>
      <sheetName val="Lookups"/>
      <sheetName val="RateCard"/>
      <sheetName val="Payment Schedule"/>
      <sheetName val="Metrics"/>
      <sheetName val="WorkStream Effort"/>
      <sheetName val="Slides"/>
      <sheetName val="Slides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USA</v>
          </cell>
          <cell r="B2" t="str">
            <v>SourceList</v>
          </cell>
          <cell r="C2" t="str">
            <v>USA</v>
          </cell>
          <cell r="D2" t="str">
            <v>ACN Onshore</v>
          </cell>
          <cell r="M2">
            <v>30</v>
          </cell>
          <cell r="AA2" t="str">
            <v xml:space="preserve">Management </v>
          </cell>
        </row>
        <row r="3">
          <cell r="A3" t="str">
            <v>INDIA</v>
          </cell>
          <cell r="B3" t="str">
            <v>ForeignSourceList</v>
          </cell>
          <cell r="C3" t="str">
            <v>INDIA</v>
          </cell>
          <cell r="D3" t="str">
            <v>Subcontractor Onshore</v>
          </cell>
          <cell r="M3">
            <v>31</v>
          </cell>
          <cell r="AA3" t="str">
            <v xml:space="preserve">Architect Staff </v>
          </cell>
        </row>
        <row r="4">
          <cell r="A4" t="str">
            <v>Philippines</v>
          </cell>
          <cell r="B4" t="str">
            <v>ForeignSourceList</v>
          </cell>
          <cell r="C4" t="str">
            <v>Philippines</v>
          </cell>
          <cell r="D4" t="str">
            <v>Client</v>
          </cell>
          <cell r="M4">
            <v>32</v>
          </cell>
          <cell r="AA4" t="str">
            <v xml:space="preserve">Project Management Staff </v>
          </cell>
        </row>
        <row r="5">
          <cell r="A5" t="str">
            <v>ACN Onshore</v>
          </cell>
          <cell r="B5" t="str">
            <v>ACNWorkforceList</v>
          </cell>
          <cell r="M5">
            <v>33</v>
          </cell>
          <cell r="AA5" t="str">
            <v xml:space="preserve">Quality Assurance Staff </v>
          </cell>
        </row>
        <row r="6">
          <cell r="A6" t="str">
            <v>Client</v>
          </cell>
          <cell r="B6" t="str">
            <v>ClientWorkforceList</v>
          </cell>
          <cell r="M6">
            <v>34</v>
          </cell>
          <cell r="AA6" t="str">
            <v xml:space="preserve">Database Administrator(s) </v>
          </cell>
        </row>
        <row r="7">
          <cell r="A7" t="str">
            <v>Subcontractor Onshore</v>
          </cell>
          <cell r="B7" t="str">
            <v>SubkWorkforceList</v>
          </cell>
          <cell r="M7">
            <v>50</v>
          </cell>
          <cell r="AA7" t="str">
            <v xml:space="preserve">Senior System Analyst(s) </v>
          </cell>
        </row>
        <row r="8">
          <cell r="A8" t="str">
            <v>ACN OnshoreConsulting</v>
          </cell>
          <cell r="B8" t="str">
            <v>ACNConsultingRateTypeList</v>
          </cell>
          <cell r="M8">
            <v>51</v>
          </cell>
          <cell r="AA8" t="str">
            <v xml:space="preserve">Programmer/Analyst(s) </v>
          </cell>
        </row>
        <row r="9">
          <cell r="A9" t="str">
            <v>ACN OnshoreEnterprise</v>
          </cell>
          <cell r="B9" t="str">
            <v>ACNEnterpriseRateTypeList</v>
          </cell>
          <cell r="M9">
            <v>52</v>
          </cell>
          <cell r="AA9" t="str">
            <v xml:space="preserve">Training Staff </v>
          </cell>
        </row>
        <row r="10">
          <cell r="A10" t="str">
            <v>ACN OnshoreSolutions</v>
          </cell>
          <cell r="B10" t="str">
            <v>ACNSolutionsRateTypeList</v>
          </cell>
          <cell r="M10">
            <v>53</v>
          </cell>
          <cell r="AA10" t="str">
            <v xml:space="preserve">Technical Writer(s) </v>
          </cell>
        </row>
        <row r="11">
          <cell r="A11" t="str">
            <v>ACN OnshoreServices</v>
          </cell>
          <cell r="B11" t="str">
            <v>ACNServicesRateTypeList</v>
          </cell>
          <cell r="M11">
            <v>54</v>
          </cell>
          <cell r="AA11" t="str">
            <v xml:space="preserve">Help Desk/Call Center Support Analyst(s) </v>
          </cell>
        </row>
        <row r="12">
          <cell r="A12" t="str">
            <v>ClientClient</v>
          </cell>
          <cell r="B12" t="str">
            <v>NAList</v>
          </cell>
          <cell r="M12">
            <v>55</v>
          </cell>
          <cell r="AA12" t="str">
            <v xml:space="preserve">Clerical </v>
          </cell>
        </row>
        <row r="13">
          <cell r="A13" t="str">
            <v>Subcontractor OnshoreSubcontractors</v>
          </cell>
          <cell r="B13" t="str">
            <v>SubkWorkforceRateTypeList</v>
          </cell>
          <cell r="M13">
            <v>60</v>
          </cell>
          <cell r="AA13" t="str">
            <v xml:space="preserve">System Engineers </v>
          </cell>
        </row>
        <row r="14">
          <cell r="A14" t="str">
            <v>Subcontractor OnshoreSubcontractorsNA</v>
          </cell>
          <cell r="B14" t="str">
            <v>NAList</v>
          </cell>
          <cell r="M14">
            <v>61</v>
          </cell>
          <cell r="AA14" t="str">
            <v xml:space="preserve">System Operations Administrator(s) </v>
          </cell>
        </row>
        <row r="15">
          <cell r="A15" t="str">
            <v>Subcontractor OnshoreSubcontractor 3</v>
          </cell>
          <cell r="B15" t="str">
            <v>NAList</v>
          </cell>
          <cell r="M15">
            <v>62</v>
          </cell>
          <cell r="AA15" t="str">
            <v xml:space="preserve">Subject Matter Experts </v>
          </cell>
        </row>
        <row r="16">
          <cell r="A16" t="str">
            <v>Subcontractor OnshoreSubcontractor 4</v>
          </cell>
          <cell r="B16" t="str">
            <v>NAList</v>
          </cell>
          <cell r="M16">
            <v>63</v>
          </cell>
          <cell r="AA16" t="str">
            <v xml:space="preserve">Business Analysts </v>
          </cell>
        </row>
        <row r="17">
          <cell r="A17" t="str">
            <v>Subcontractor OnshoreSubcontractor 5</v>
          </cell>
          <cell r="B17" t="str">
            <v>NAList</v>
          </cell>
          <cell r="M17">
            <v>64</v>
          </cell>
          <cell r="AA17" t="str">
            <v xml:space="preserve">Reporting Analysts </v>
          </cell>
        </row>
        <row r="18">
          <cell r="A18" t="str">
            <v>ConsultingSI</v>
          </cell>
          <cell r="B18" t="str">
            <v>ConsultingBillCodes</v>
          </cell>
          <cell r="M18">
            <v>65</v>
          </cell>
        </row>
        <row r="19">
          <cell r="A19" t="str">
            <v>ConsultingMgt</v>
          </cell>
          <cell r="B19" t="str">
            <v>ConsultingBillCodes</v>
          </cell>
          <cell r="M19">
            <v>66</v>
          </cell>
        </row>
        <row r="20">
          <cell r="A20" t="str">
            <v>ConsultingTech</v>
          </cell>
          <cell r="B20" t="str">
            <v>ConsultingBillCodes</v>
          </cell>
          <cell r="M20">
            <v>67</v>
          </cell>
        </row>
        <row r="21">
          <cell r="A21" t="str">
            <v>EnterpriseNA</v>
          </cell>
          <cell r="B21" t="str">
            <v>EnterpriseBillCodes</v>
          </cell>
          <cell r="M21">
            <v>68</v>
          </cell>
        </row>
        <row r="22">
          <cell r="A22" t="str">
            <v>ServicesDelivery Center</v>
          </cell>
          <cell r="B22" t="str">
            <v>ServicesDeliveryCenterBillCodes</v>
          </cell>
          <cell r="M22">
            <v>69</v>
          </cell>
        </row>
        <row r="23">
          <cell r="A23" t="str">
            <v>ServicesStandard</v>
          </cell>
          <cell r="B23" t="str">
            <v>ServicesStandardBillCodes</v>
          </cell>
          <cell r="M23">
            <v>70</v>
          </cell>
        </row>
        <row r="24">
          <cell r="A24" t="str">
            <v>SolutionsDelivery Center/Local</v>
          </cell>
          <cell r="B24" t="str">
            <v>SolutionsBillCodes</v>
          </cell>
          <cell r="M24">
            <v>71</v>
          </cell>
        </row>
        <row r="25">
          <cell r="A25" t="str">
            <v>SolutionsIndia GCP to US</v>
          </cell>
          <cell r="B25" t="str">
            <v>GCPBillCodes</v>
          </cell>
          <cell r="M25">
            <v>72</v>
          </cell>
        </row>
        <row r="26">
          <cell r="A26" t="str">
            <v>SolutionsManila GCP to US</v>
          </cell>
          <cell r="B26" t="str">
            <v>GCPBillCodes</v>
          </cell>
          <cell r="M26">
            <v>80</v>
          </cell>
        </row>
        <row r="27">
          <cell r="A27" t="str">
            <v>ClientNA</v>
          </cell>
          <cell r="B27" t="str">
            <v>NAList</v>
          </cell>
          <cell r="M27">
            <v>81</v>
          </cell>
        </row>
        <row r="28">
          <cell r="A28" t="str">
            <v>SubcontractorsNA</v>
          </cell>
          <cell r="B28" t="str">
            <v>Subcontractor1BillCodes</v>
          </cell>
          <cell r="M28">
            <v>82</v>
          </cell>
        </row>
        <row r="29">
          <cell r="A29" t="str">
            <v>Subcontractor 2NA</v>
          </cell>
          <cell r="B29" t="str">
            <v>Subcontractor2BillCodes</v>
          </cell>
          <cell r="M29">
            <v>83</v>
          </cell>
        </row>
        <row r="30">
          <cell r="A30" t="str">
            <v>Subcontractor 3NA</v>
          </cell>
          <cell r="B30" t="str">
            <v>Subcontractor3BillCodes</v>
          </cell>
          <cell r="M30">
            <v>84</v>
          </cell>
        </row>
        <row r="31">
          <cell r="A31" t="str">
            <v>Subcontractor 4NA</v>
          </cell>
          <cell r="B31" t="str">
            <v>Subcontractor4BillCodes</v>
          </cell>
          <cell r="M31">
            <v>85</v>
          </cell>
        </row>
        <row r="32">
          <cell r="A32" t="str">
            <v>Subcontractor 5NA</v>
          </cell>
          <cell r="B32" t="str">
            <v>Subcontractor5BillCodes</v>
          </cell>
          <cell r="M32">
            <v>86</v>
          </cell>
        </row>
        <row r="33">
          <cell r="A33" t="str">
            <v>ACN OnshoreConsultingSI</v>
          </cell>
          <cell r="B33" t="str">
            <v>NAList</v>
          </cell>
          <cell r="M33">
            <v>87</v>
          </cell>
        </row>
        <row r="34">
          <cell r="A34" t="str">
            <v>ACN OnshoreConsultingMgt</v>
          </cell>
          <cell r="B34" t="str">
            <v>NAList</v>
          </cell>
          <cell r="M34">
            <v>88</v>
          </cell>
        </row>
        <row r="35">
          <cell r="A35" t="str">
            <v>ACN OnshoreConsultingTech</v>
          </cell>
          <cell r="B35" t="str">
            <v>NAList</v>
          </cell>
          <cell r="M35">
            <v>89</v>
          </cell>
        </row>
        <row r="36">
          <cell r="A36" t="str">
            <v>ACN OnshoreEnterpriseNA</v>
          </cell>
          <cell r="B36" t="str">
            <v>NAList</v>
          </cell>
          <cell r="M36">
            <v>90</v>
          </cell>
        </row>
        <row r="37">
          <cell r="A37" t="str">
            <v>ACN OnshoreServicesDelivery Center</v>
          </cell>
          <cell r="B37" t="str">
            <v>SolutionsLoadTypes</v>
          </cell>
          <cell r="M37">
            <v>91</v>
          </cell>
        </row>
        <row r="38">
          <cell r="A38" t="str">
            <v>ACN OnshoreServicesStandard</v>
          </cell>
          <cell r="B38" t="str">
            <v>ServicesLoadTypes</v>
          </cell>
          <cell r="M38">
            <v>92</v>
          </cell>
        </row>
        <row r="39">
          <cell r="A39" t="str">
            <v>ACN OnshoreSolutionsDelivery Center/Local</v>
          </cell>
          <cell r="B39" t="str">
            <v>SolutionsLoadTypes</v>
          </cell>
          <cell r="M39">
            <v>93</v>
          </cell>
        </row>
        <row r="40">
          <cell r="A40" t="str">
            <v>ACN OnshoreSolutionsIndia GCP to US</v>
          </cell>
          <cell r="B40" t="str">
            <v>NAList</v>
          </cell>
          <cell r="M40">
            <v>94</v>
          </cell>
        </row>
        <row r="41">
          <cell r="A41" t="str">
            <v>ACN OnshoreSolutionsManila GCP to US</v>
          </cell>
          <cell r="B41" t="str">
            <v>NAList</v>
          </cell>
          <cell r="M41">
            <v>95</v>
          </cell>
        </row>
        <row r="42">
          <cell r="A42" t="str">
            <v>ClientClientNA</v>
          </cell>
          <cell r="B42" t="str">
            <v>NAList</v>
          </cell>
          <cell r="M42">
            <v>96</v>
          </cell>
        </row>
        <row r="43">
          <cell r="A43" t="str">
            <v>Subcontractor OnshoreSubcontractor 1NA</v>
          </cell>
          <cell r="B43" t="str">
            <v>NAList</v>
          </cell>
          <cell r="M43">
            <v>97</v>
          </cell>
        </row>
        <row r="44">
          <cell r="A44" t="str">
            <v>Subcontractor OnshoreSubcontractor 2NA</v>
          </cell>
          <cell r="B44" t="str">
            <v>NAList</v>
          </cell>
          <cell r="M44">
            <v>98</v>
          </cell>
        </row>
        <row r="45">
          <cell r="A45" t="str">
            <v>Subcontractor OnshoreSubcontractor 3NA</v>
          </cell>
          <cell r="B45" t="str">
            <v>NAList</v>
          </cell>
        </row>
        <row r="46">
          <cell r="A46" t="str">
            <v>Subcontractor OnshoreSubcontractor 4NA</v>
          </cell>
          <cell r="B46" t="str">
            <v>NAList</v>
          </cell>
        </row>
        <row r="47">
          <cell r="A47" t="str">
            <v>Subcontractor OnshoreSubcontractor 5NA</v>
          </cell>
          <cell r="B47" t="str">
            <v>NAList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</sheetData>
      <sheetData sheetId="5" refreshError="1">
        <row r="21">
          <cell r="K21" t="str">
            <v>USAConsultingMgt30NA</v>
          </cell>
          <cell r="L21" t="str">
            <v>Analyst</v>
          </cell>
          <cell r="M21">
            <v>150.66666666666666</v>
          </cell>
          <cell r="N21">
            <v>59.49395501239443</v>
          </cell>
          <cell r="O21">
            <v>61.71506246787731</v>
          </cell>
          <cell r="P21">
            <v>64.183664966592403</v>
          </cell>
          <cell r="Q21">
            <v>67.392848214922026</v>
          </cell>
          <cell r="R21">
            <v>70.762490625668136</v>
          </cell>
          <cell r="S21">
            <v>74.300615156951551</v>
          </cell>
          <cell r="T21">
            <v>78.015645914799137</v>
          </cell>
        </row>
        <row r="22">
          <cell r="K22" t="str">
            <v>USAConsultingMgt31NA</v>
          </cell>
          <cell r="L22" t="str">
            <v>Analyst</v>
          </cell>
          <cell r="M22">
            <v>150.66666666666666</v>
          </cell>
          <cell r="N22">
            <v>68.356862757430363</v>
          </cell>
          <cell r="O22">
            <v>70.908852072518229</v>
          </cell>
          <cell r="P22">
            <v>73.745206155418956</v>
          </cell>
          <cell r="Q22">
            <v>77.432466463189911</v>
          </cell>
          <cell r="R22">
            <v>81.304089786349408</v>
          </cell>
          <cell r="S22">
            <v>85.369294275666888</v>
          </cell>
          <cell r="T22">
            <v>89.637758989450234</v>
          </cell>
        </row>
        <row r="23">
          <cell r="K23" t="str">
            <v>USAConsultingMgt32NA</v>
          </cell>
          <cell r="L23" t="str">
            <v>Analyst</v>
          </cell>
          <cell r="M23">
            <v>150.66666666666666</v>
          </cell>
          <cell r="N23">
            <v>75.551782672537598</v>
          </cell>
          <cell r="O23">
            <v>78.372382307139731</v>
          </cell>
          <cell r="P23">
            <v>81.507277599425322</v>
          </cell>
          <cell r="Q23">
            <v>85.582641479396585</v>
          </cell>
          <cell r="R23">
            <v>89.861773553366419</v>
          </cell>
          <cell r="S23">
            <v>94.354862231034744</v>
          </cell>
          <cell r="T23">
            <v>99.072605342586485</v>
          </cell>
        </row>
        <row r="24">
          <cell r="K24" t="str">
            <v>USAConsultingMgt33NA</v>
          </cell>
          <cell r="L24" t="str">
            <v>Analyst</v>
          </cell>
          <cell r="M24">
            <v>150.66666666666666</v>
          </cell>
          <cell r="N24">
            <v>85.632091729539624</v>
          </cell>
          <cell r="O24">
            <v>88.829022868668801</v>
          </cell>
          <cell r="P24">
            <v>92.382183783415556</v>
          </cell>
          <cell r="Q24">
            <v>97.001292972586342</v>
          </cell>
          <cell r="R24">
            <v>101.85135762121567</v>
          </cell>
          <cell r="S24">
            <v>106.94392550227646</v>
          </cell>
          <cell r="T24">
            <v>112.29112177739029</v>
          </cell>
        </row>
        <row r="25">
          <cell r="K25" t="str">
            <v>USAConsultingMgt34NA</v>
          </cell>
          <cell r="L25" t="str">
            <v>Analyst</v>
          </cell>
          <cell r="M25">
            <v>150.66666666666666</v>
          </cell>
          <cell r="N25">
            <v>97.391207032935228</v>
          </cell>
          <cell r="O25">
            <v>101.02714510419412</v>
          </cell>
          <cell r="P25">
            <v>105.06823090836188</v>
          </cell>
          <cell r="Q25">
            <v>110.32164245377999</v>
          </cell>
          <cell r="R25">
            <v>115.83772457646899</v>
          </cell>
          <cell r="S25">
            <v>121.62961080529244</v>
          </cell>
          <cell r="T25">
            <v>127.71109134555707</v>
          </cell>
        </row>
        <row r="26">
          <cell r="K26" t="str">
            <v>USAConsultingMgt50NA</v>
          </cell>
          <cell r="L26" t="str">
            <v>Consultant</v>
          </cell>
          <cell r="M26">
            <v>150.66666666666666</v>
          </cell>
          <cell r="N26">
            <v>74.905600371998275</v>
          </cell>
          <cell r="O26">
            <v>77.702075869534212</v>
          </cell>
          <cell r="P26">
            <v>80.810158904315585</v>
          </cell>
          <cell r="Q26">
            <v>84.850666849531365</v>
          </cell>
          <cell r="R26">
            <v>89.093200192007941</v>
          </cell>
          <cell r="S26">
            <v>93.547860201608344</v>
          </cell>
          <cell r="T26">
            <v>98.225253211688766</v>
          </cell>
        </row>
        <row r="27">
          <cell r="K27" t="str">
            <v>USAConsultingMgt51NA</v>
          </cell>
          <cell r="L27" t="str">
            <v>Consultant</v>
          </cell>
          <cell r="M27">
            <v>150.66666666666666</v>
          </cell>
          <cell r="N27">
            <v>83.570081230744634</v>
          </cell>
          <cell r="O27">
            <v>86.690030651458841</v>
          </cell>
          <cell r="P27">
            <v>90.157631877517204</v>
          </cell>
          <cell r="Q27">
            <v>94.665513471393069</v>
          </cell>
          <cell r="R27">
            <v>99.39878914496272</v>
          </cell>
          <cell r="S27">
            <v>104.36872860221087</v>
          </cell>
          <cell r="T27">
            <v>109.58716503232141</v>
          </cell>
        </row>
        <row r="28">
          <cell r="K28" t="str">
            <v>USAConsultingMgt52NA</v>
          </cell>
          <cell r="L28" t="str">
            <v>Consultant</v>
          </cell>
          <cell r="M28">
            <v>150.66666666666666</v>
          </cell>
          <cell r="N28">
            <v>92.969041666807499</v>
          </cell>
          <cell r="O28">
            <v>96.439885579138178</v>
          </cell>
          <cell r="P28">
            <v>100.29748100230371</v>
          </cell>
          <cell r="Q28">
            <v>105.31235505241891</v>
          </cell>
          <cell r="R28">
            <v>110.57797280503986</v>
          </cell>
          <cell r="S28">
            <v>116.10687144529186</v>
          </cell>
          <cell r="T28">
            <v>121.91221501755646</v>
          </cell>
        </row>
        <row r="29">
          <cell r="K29" t="str">
            <v>USAConsultingMgt53NA</v>
          </cell>
          <cell r="L29" t="str">
            <v>Consultant</v>
          </cell>
          <cell r="M29">
            <v>150.66666666666666</v>
          </cell>
          <cell r="N29">
            <v>102.73943131330014</v>
          </cell>
          <cell r="O29">
            <v>106.57503640653192</v>
          </cell>
          <cell r="P29">
            <v>110.8380378627932</v>
          </cell>
          <cell r="Q29">
            <v>116.37993975593287</v>
          </cell>
          <cell r="R29">
            <v>122.19893674372952</v>
          </cell>
          <cell r="S29">
            <v>128.30888358091599</v>
          </cell>
          <cell r="T29">
            <v>134.7243277599618</v>
          </cell>
        </row>
        <row r="30">
          <cell r="K30" t="str">
            <v>USAConsultingMgt54NA</v>
          </cell>
          <cell r="L30" t="str">
            <v>Consultant</v>
          </cell>
          <cell r="M30">
            <v>150.66666666666666</v>
          </cell>
          <cell r="N30">
            <v>112.81778772749912</v>
          </cell>
          <cell r="O30">
            <v>117.0296514265998</v>
          </cell>
          <cell r="P30">
            <v>121.71083748366379</v>
          </cell>
          <cell r="Q30">
            <v>127.79637935784699</v>
          </cell>
          <cell r="R30">
            <v>134.18619832573935</v>
          </cell>
          <cell r="S30">
            <v>140.89550824202632</v>
          </cell>
          <cell r="T30">
            <v>147.94028365412765</v>
          </cell>
        </row>
        <row r="31">
          <cell r="K31" t="str">
            <v>USAConsultingMgt55NA</v>
          </cell>
          <cell r="L31" t="str">
            <v>Consultant</v>
          </cell>
          <cell r="M31">
            <v>150.66666666666666</v>
          </cell>
          <cell r="N31">
            <v>130.38239585754678</v>
          </cell>
          <cell r="O31">
            <v>135.25000486828722</v>
          </cell>
          <cell r="P31">
            <v>140.6600050630187</v>
          </cell>
          <cell r="Q31">
            <v>147.69300531616963</v>
          </cell>
          <cell r="R31">
            <v>155.07765558197812</v>
          </cell>
          <cell r="S31">
            <v>162.83153836107704</v>
          </cell>
          <cell r="T31">
            <v>170.97311527913089</v>
          </cell>
        </row>
        <row r="32">
          <cell r="K32" t="str">
            <v>USAConsultingMgt60NA</v>
          </cell>
          <cell r="L32" t="str">
            <v>Manager</v>
          </cell>
          <cell r="M32">
            <v>149.33333333333334</v>
          </cell>
          <cell r="N32">
            <v>106.25105158290732</v>
          </cell>
          <cell r="O32">
            <v>110.21775715449903</v>
          </cell>
          <cell r="P32">
            <v>114.62646744067899</v>
          </cell>
          <cell r="Q32">
            <v>120.35779081271295</v>
          </cell>
          <cell r="R32">
            <v>126.3756803533486</v>
          </cell>
          <cell r="S32">
            <v>132.69446437101604</v>
          </cell>
          <cell r="T32">
            <v>139.32918758956686</v>
          </cell>
        </row>
        <row r="33">
          <cell r="K33" t="str">
            <v>USAConsultingMgt61NA</v>
          </cell>
          <cell r="L33" t="str">
            <v>Manager</v>
          </cell>
          <cell r="M33">
            <v>149.33333333333334</v>
          </cell>
          <cell r="N33">
            <v>124.90378082623951</v>
          </cell>
          <cell r="O33">
            <v>129.5668548940732</v>
          </cell>
          <cell r="P33">
            <v>134.74952908983613</v>
          </cell>
          <cell r="Q33">
            <v>141.48700554432796</v>
          </cell>
          <cell r="R33">
            <v>148.56135582154437</v>
          </cell>
          <cell r="S33">
            <v>155.98942361262158</v>
          </cell>
          <cell r="T33">
            <v>163.78889479325267</v>
          </cell>
        </row>
        <row r="34">
          <cell r="K34" t="str">
            <v>USAConsultingMgt62NA</v>
          </cell>
          <cell r="L34" t="str">
            <v>Manager</v>
          </cell>
          <cell r="M34">
            <v>149.33333333333334</v>
          </cell>
          <cell r="N34">
            <v>142.14508952770441</v>
          </cell>
          <cell r="O34">
            <v>147.45183906292175</v>
          </cell>
          <cell r="P34">
            <v>153.34991262543863</v>
          </cell>
          <cell r="Q34">
            <v>161.01740825671058</v>
          </cell>
          <cell r="R34">
            <v>169.06827866954612</v>
          </cell>
          <cell r="S34">
            <v>177.52169260302344</v>
          </cell>
          <cell r="T34">
            <v>186.39777723317462</v>
          </cell>
        </row>
        <row r="35">
          <cell r="K35" t="str">
            <v>USAConsultingMgt63NA</v>
          </cell>
          <cell r="L35" t="str">
            <v>Manager</v>
          </cell>
          <cell r="M35">
            <v>149.33333333333334</v>
          </cell>
          <cell r="N35">
            <v>156.48973660752441</v>
          </cell>
          <cell r="O35">
            <v>162.33201958590621</v>
          </cell>
          <cell r="P35">
            <v>168.82530036934247</v>
          </cell>
          <cell r="Q35">
            <v>177.26656538780961</v>
          </cell>
          <cell r="R35">
            <v>186.12989365720009</v>
          </cell>
          <cell r="S35">
            <v>195.43638834006009</v>
          </cell>
          <cell r="T35">
            <v>205.20820775706309</v>
          </cell>
        </row>
        <row r="36">
          <cell r="K36" t="str">
            <v>USAConsultingMgt64NA</v>
          </cell>
          <cell r="L36" t="str">
            <v>Manager</v>
          </cell>
          <cell r="M36">
            <v>149.33333333333334</v>
          </cell>
          <cell r="N36">
            <v>164.54451151333888</v>
          </cell>
          <cell r="O36">
            <v>170.68750606135515</v>
          </cell>
          <cell r="P36">
            <v>177.51500630380937</v>
          </cell>
          <cell r="Q36">
            <v>186.39075661899986</v>
          </cell>
          <cell r="R36">
            <v>195.71029444994986</v>
          </cell>
          <cell r="S36">
            <v>205.49580917244737</v>
          </cell>
          <cell r="T36">
            <v>215.77059963106976</v>
          </cell>
        </row>
        <row r="37">
          <cell r="K37" t="str">
            <v>USAConsultingMgt65NA</v>
          </cell>
          <cell r="L37" t="str">
            <v>Manager</v>
          </cell>
          <cell r="M37">
            <v>149.33333333333334</v>
          </cell>
          <cell r="N37">
            <v>175.7228198527757</v>
          </cell>
          <cell r="O37">
            <v>182.28313787486994</v>
          </cell>
          <cell r="P37">
            <v>189.57446338986475</v>
          </cell>
          <cell r="Q37">
            <v>199.05318655935798</v>
          </cell>
          <cell r="R37">
            <v>209.0058458873259</v>
          </cell>
          <cell r="S37">
            <v>219.45613818169221</v>
          </cell>
          <cell r="T37">
            <v>230.42894509077684</v>
          </cell>
        </row>
        <row r="38">
          <cell r="K38" t="str">
            <v>USAConsultingMgt66NA</v>
          </cell>
          <cell r="L38" t="str">
            <v>Manager</v>
          </cell>
          <cell r="M38">
            <v>149.33333333333334</v>
          </cell>
          <cell r="N38">
            <v>191.00286542569285</v>
          </cell>
          <cell r="O38">
            <v>198.13363843157583</v>
          </cell>
          <cell r="P38">
            <v>206.05898396883887</v>
          </cell>
          <cell r="Q38">
            <v>216.36193316728082</v>
          </cell>
          <cell r="R38">
            <v>227.18002982564488</v>
          </cell>
          <cell r="S38">
            <v>238.53903131692712</v>
          </cell>
          <cell r="T38">
            <v>250.46598288277349</v>
          </cell>
        </row>
        <row r="39">
          <cell r="K39" t="str">
            <v>USAConsultingMgt80NA</v>
          </cell>
          <cell r="L39" t="str">
            <v>Sr. Executive</v>
          </cell>
          <cell r="M39">
            <v>149.33333333333334</v>
          </cell>
          <cell r="N39">
            <v>208.73498044258679</v>
          </cell>
          <cell r="O39">
            <v>216.52775234999345</v>
          </cell>
          <cell r="P39">
            <v>225.1888624439932</v>
          </cell>
          <cell r="Q39">
            <v>236.44830556619289</v>
          </cell>
          <cell r="R39">
            <v>248.27072084450253</v>
          </cell>
          <cell r="S39">
            <v>260.68425688672767</v>
          </cell>
          <cell r="T39">
            <v>273.71846973106409</v>
          </cell>
        </row>
        <row r="40">
          <cell r="K40" t="str">
            <v>USAConsultingMgt81NA</v>
          </cell>
          <cell r="L40" t="str">
            <v>Sr. Executive</v>
          </cell>
          <cell r="M40">
            <v>149.33333333333334</v>
          </cell>
          <cell r="N40">
            <v>232.73406982645579</v>
          </cell>
          <cell r="O40">
            <v>241.42280765752992</v>
          </cell>
          <cell r="P40">
            <v>251.07971996383111</v>
          </cell>
          <cell r="Q40">
            <v>263.6337059620227</v>
          </cell>
          <cell r="R40">
            <v>276.81539126012387</v>
          </cell>
          <cell r="S40">
            <v>290.65616082313011</v>
          </cell>
          <cell r="T40">
            <v>305.18896886428661</v>
          </cell>
        </row>
        <row r="41">
          <cell r="K41" t="str">
            <v>USAConsultingMgt82NA</v>
          </cell>
          <cell r="L41" t="str">
            <v>Sr. Executive</v>
          </cell>
          <cell r="M41">
            <v>149.33333333333334</v>
          </cell>
          <cell r="N41">
            <v>255.13502989081687</v>
          </cell>
          <cell r="O41">
            <v>264.6600701562906</v>
          </cell>
          <cell r="P41">
            <v>275.24647296254221</v>
          </cell>
          <cell r="Q41">
            <v>289.00879661066932</v>
          </cell>
          <cell r="R41">
            <v>303.45923644120279</v>
          </cell>
          <cell r="S41">
            <v>318.63219826326292</v>
          </cell>
          <cell r="T41">
            <v>334.56380817642611</v>
          </cell>
        </row>
        <row r="42">
          <cell r="K42" t="str">
            <v>USAConsultingMgt83NA</v>
          </cell>
          <cell r="L42" t="str">
            <v>Sr. Executive</v>
          </cell>
          <cell r="M42">
            <v>149.33333333333334</v>
          </cell>
          <cell r="N42">
            <v>280.29918162721572</v>
          </cell>
          <cell r="O42">
            <v>290.7636834736345</v>
          </cell>
          <cell r="P42">
            <v>302.39423081257991</v>
          </cell>
          <cell r="Q42">
            <v>317.5139423532089</v>
          </cell>
          <cell r="R42">
            <v>333.38963947086938</v>
          </cell>
          <cell r="S42">
            <v>350.05912144441288</v>
          </cell>
          <cell r="T42">
            <v>367.56207751663356</v>
          </cell>
        </row>
        <row r="43">
          <cell r="K43" t="str">
            <v>USAConsultingMgt84NA</v>
          </cell>
          <cell r="L43" t="str">
            <v>Sr. Executive</v>
          </cell>
          <cell r="M43">
            <v>149.33333333333334</v>
          </cell>
          <cell r="N43">
            <v>309.85016359696021</v>
          </cell>
          <cell r="O43">
            <v>321.41790200507955</v>
          </cell>
          <cell r="P43">
            <v>334.27461808528273</v>
          </cell>
          <cell r="Q43">
            <v>350.98834898954686</v>
          </cell>
          <cell r="R43">
            <v>368.53776643902421</v>
          </cell>
          <cell r="S43">
            <v>386.96465476097546</v>
          </cell>
          <cell r="T43">
            <v>406.31288749902427</v>
          </cell>
        </row>
        <row r="44">
          <cell r="K44" t="str">
            <v>USAConsultingMgt85NA</v>
          </cell>
          <cell r="L44" t="str">
            <v>Sr. Executive</v>
          </cell>
          <cell r="M44">
            <v>149.33333333333334</v>
          </cell>
          <cell r="N44">
            <v>327.91960338314601</v>
          </cell>
          <cell r="O44">
            <v>340.16193414971815</v>
          </cell>
          <cell r="P44">
            <v>353.76841151570687</v>
          </cell>
          <cell r="Q44">
            <v>371.45683209149223</v>
          </cell>
          <cell r="R44">
            <v>390.02967369606688</v>
          </cell>
          <cell r="S44">
            <v>409.53115738087024</v>
          </cell>
          <cell r="T44">
            <v>430.00771524991376</v>
          </cell>
        </row>
        <row r="45">
          <cell r="K45" t="str">
            <v>USAConsultingMgt86NA</v>
          </cell>
          <cell r="L45" t="str">
            <v>Sr. Executive</v>
          </cell>
          <cell r="M45">
            <v>149.33333333333334</v>
          </cell>
          <cell r="N45">
            <v>356.65663399497356</v>
          </cell>
          <cell r="O45">
            <v>369.97181380859712</v>
          </cell>
          <cell r="P45">
            <v>384.770686360941</v>
          </cell>
          <cell r="Q45">
            <v>404.00922067898807</v>
          </cell>
          <cell r="R45">
            <v>424.20968171293748</v>
          </cell>
          <cell r="S45">
            <v>445.42016579858438</v>
          </cell>
          <cell r="T45">
            <v>467.69117408851361</v>
          </cell>
        </row>
        <row r="46">
          <cell r="K46" t="str">
            <v>USAConsultingMgt87NA</v>
          </cell>
          <cell r="L46" t="str">
            <v>Sr. Executive</v>
          </cell>
          <cell r="M46">
            <v>149.33333333333334</v>
          </cell>
          <cell r="N46">
            <v>377.23506507331115</v>
          </cell>
          <cell r="O46">
            <v>391.31850624526459</v>
          </cell>
          <cell r="P46">
            <v>406.97124649507521</v>
          </cell>
          <cell r="Q46">
            <v>427.31980881982901</v>
          </cell>
          <cell r="R46">
            <v>448.68579926082049</v>
          </cell>
          <cell r="S46">
            <v>471.12008922386156</v>
          </cell>
          <cell r="T46">
            <v>494.67609368505464</v>
          </cell>
        </row>
        <row r="47">
          <cell r="K47" t="str">
            <v>USAConsultingMgt88NA</v>
          </cell>
          <cell r="L47" t="str">
            <v>Sr. Executive</v>
          </cell>
          <cell r="M47">
            <v>149.33333333333334</v>
          </cell>
          <cell r="N47">
            <v>416.00301854375704</v>
          </cell>
          <cell r="O47">
            <v>431.53379651604723</v>
          </cell>
          <cell r="P47">
            <v>448.79514837668916</v>
          </cell>
          <cell r="Q47">
            <v>471.23490579552362</v>
          </cell>
          <cell r="R47">
            <v>494.7966510852998</v>
          </cell>
          <cell r="S47">
            <v>519.53648363956484</v>
          </cell>
          <cell r="T47">
            <v>545.51330782154309</v>
          </cell>
        </row>
        <row r="48">
          <cell r="K48" t="str">
            <v>USAConsultingMgt89NA</v>
          </cell>
          <cell r="L48" t="str">
            <v>Sr. Executive</v>
          </cell>
          <cell r="M48">
            <v>149.33333333333334</v>
          </cell>
          <cell r="N48">
            <v>457.10529065244651</v>
          </cell>
          <cell r="O48">
            <v>474.17055331312025</v>
          </cell>
          <cell r="P48">
            <v>493.13737544564509</v>
          </cell>
          <cell r="Q48">
            <v>517.79424421792737</v>
          </cell>
          <cell r="R48">
            <v>543.68395642882376</v>
          </cell>
          <cell r="S48">
            <v>570.86815425026498</v>
          </cell>
          <cell r="T48">
            <v>599.41156196277825</v>
          </cell>
        </row>
        <row r="49">
          <cell r="K49" t="str">
            <v>USAConsultingMgt90NA</v>
          </cell>
          <cell r="L49" t="str">
            <v>Sr. Executive</v>
          </cell>
          <cell r="M49">
            <v>149.33333333333334</v>
          </cell>
          <cell r="N49">
            <v>569.66430457721401</v>
          </cell>
          <cell r="O49">
            <v>590.93177004921563</v>
          </cell>
          <cell r="P49">
            <v>614.56904085118424</v>
          </cell>
          <cell r="Q49">
            <v>645.29749289374342</v>
          </cell>
          <cell r="R49">
            <v>677.56236753843064</v>
          </cell>
          <cell r="S49">
            <v>711.44048591535216</v>
          </cell>
          <cell r="T49">
            <v>747.01251021111977</v>
          </cell>
        </row>
        <row r="50">
          <cell r="K50" t="str">
            <v>USAConsultingMgt91NA</v>
          </cell>
          <cell r="L50" t="str">
            <v>Sr. Executive</v>
          </cell>
          <cell r="M50">
            <v>149.33333333333334</v>
          </cell>
          <cell r="N50">
            <v>745.57694318236997</v>
          </cell>
          <cell r="O50">
            <v>773.41181324258866</v>
          </cell>
          <cell r="P50">
            <v>804.34828577229223</v>
          </cell>
          <cell r="Q50">
            <v>844.56570006090692</v>
          </cell>
          <cell r="R50">
            <v>886.79398506395228</v>
          </cell>
          <cell r="S50">
            <v>931.13368431714991</v>
          </cell>
          <cell r="T50">
            <v>977.69036853300747</v>
          </cell>
        </row>
        <row r="51">
          <cell r="K51" t="str">
            <v>USAConsultingMgt92NA</v>
          </cell>
          <cell r="L51" t="str">
            <v>Sr. Executive</v>
          </cell>
          <cell r="M51">
            <v>149.33333333333334</v>
          </cell>
          <cell r="N51">
            <v>932.26945223847213</v>
          </cell>
          <cell r="O51">
            <v>967.0741753478103</v>
          </cell>
          <cell r="P51">
            <v>1005.7571423617228</v>
          </cell>
          <cell r="Q51">
            <v>1056.0449994798089</v>
          </cell>
          <cell r="R51">
            <v>1108.8472494537993</v>
          </cell>
          <cell r="S51">
            <v>1164.2896119264894</v>
          </cell>
          <cell r="T51">
            <v>1222.5040925228141</v>
          </cell>
        </row>
        <row r="52">
          <cell r="K52" t="str">
            <v>USAConsultingMgt93NA</v>
          </cell>
          <cell r="L52" t="str">
            <v>Sr. Executive</v>
          </cell>
          <cell r="M52">
            <v>149.33333333333334</v>
          </cell>
          <cell r="N52">
            <v>1279.600279411984</v>
          </cell>
          <cell r="O52">
            <v>1327.372018911364</v>
          </cell>
          <cell r="P52">
            <v>1380.4668996678186</v>
          </cell>
          <cell r="Q52">
            <v>1449.4902446512097</v>
          </cell>
          <cell r="R52">
            <v>1521.9647568837702</v>
          </cell>
          <cell r="S52">
            <v>1598.0629947279588</v>
          </cell>
          <cell r="T52">
            <v>1677.9661444643568</v>
          </cell>
        </row>
        <row r="53">
          <cell r="K53" t="str">
            <v>USAConsultingMgt94NA</v>
          </cell>
          <cell r="L53" t="str">
            <v>Sr. Executive</v>
          </cell>
          <cell r="M53">
            <v>149.33333333333334</v>
          </cell>
          <cell r="N53">
            <v>2838.7462929344547</v>
          </cell>
          <cell r="O53">
            <v>2944.7261450748533</v>
          </cell>
          <cell r="P53">
            <v>3062.5151908778475</v>
          </cell>
          <cell r="Q53">
            <v>3215.6409504217399</v>
          </cell>
          <cell r="R53">
            <v>3376.4229979428269</v>
          </cell>
          <cell r="S53">
            <v>3545.2441478399683</v>
          </cell>
          <cell r="T53">
            <v>3722.5063552319666</v>
          </cell>
        </row>
        <row r="54">
          <cell r="K54" t="str">
            <v>USAConsultingMgt95NA</v>
          </cell>
          <cell r="L54" t="str">
            <v>Sr. Executive</v>
          </cell>
          <cell r="M54">
            <v>149.33333333333334</v>
          </cell>
          <cell r="N54">
            <v>3214.967140744985</v>
          </cell>
          <cell r="O54">
            <v>3334.9925699495743</v>
          </cell>
          <cell r="P54">
            <v>3468.3922727475574</v>
          </cell>
          <cell r="Q54">
            <v>3641.8118863849354</v>
          </cell>
          <cell r="R54">
            <v>3823.9024807041824</v>
          </cell>
          <cell r="S54">
            <v>4015.0976047393915</v>
          </cell>
          <cell r="T54">
            <v>4215.8524849763617</v>
          </cell>
        </row>
        <row r="55">
          <cell r="K55" t="str">
            <v>USAConsultingMgt96NA</v>
          </cell>
          <cell r="L55" t="str">
            <v>Sr. Executive</v>
          </cell>
          <cell r="M55">
            <v>149.33333333333334</v>
          </cell>
          <cell r="N55">
            <v>3591.1879885555145</v>
          </cell>
          <cell r="O55">
            <v>3725.2589948242939</v>
          </cell>
          <cell r="P55">
            <v>3874.2693546172659</v>
          </cell>
          <cell r="Q55">
            <v>4067.9828223481295</v>
          </cell>
          <cell r="R55">
            <v>4271.3819634655365</v>
          </cell>
          <cell r="S55">
            <v>4484.9510616388134</v>
          </cell>
          <cell r="T55">
            <v>4709.1986147207544</v>
          </cell>
        </row>
        <row r="56">
          <cell r="K56" t="str">
            <v>USAConsultingMgt97NA</v>
          </cell>
          <cell r="L56" t="str">
            <v>Sr. Executive</v>
          </cell>
          <cell r="M56">
            <v>149.33333333333334</v>
          </cell>
          <cell r="N56">
            <v>3967.4088363660444</v>
          </cell>
          <cell r="O56">
            <v>4115.5254196990145</v>
          </cell>
          <cell r="P56">
            <v>4280.1464364869753</v>
          </cell>
          <cell r="Q56">
            <v>4494.1537583113241</v>
          </cell>
          <cell r="R56">
            <v>4718.8614462268906</v>
          </cell>
          <cell r="S56">
            <v>4954.8045185382352</v>
          </cell>
          <cell r="T56">
            <v>5202.5447444651472</v>
          </cell>
        </row>
        <row r="57">
          <cell r="K57" t="str">
            <v>USAConsultingMgt98NA</v>
          </cell>
          <cell r="L57" t="str">
            <v>Sr. Executive</v>
          </cell>
          <cell r="M57">
            <v>149.33333333333334</v>
          </cell>
          <cell r="N57">
            <v>4343.6301544526332</v>
          </cell>
          <cell r="O57">
            <v>4505.7923324067642</v>
          </cell>
          <cell r="P57">
            <v>4686.0240257030346</v>
          </cell>
          <cell r="Q57">
            <v>4920.3252269881868</v>
          </cell>
          <cell r="R57">
            <v>5166.3414883375963</v>
          </cell>
          <cell r="S57">
            <v>5424.6585627544764</v>
          </cell>
          <cell r="T57">
            <v>5695.8914908922006</v>
          </cell>
        </row>
        <row r="58">
          <cell r="K58" t="str">
            <v>USAConsultingMgt67NA</v>
          </cell>
          <cell r="L58" t="str">
            <v>Sr. Manager</v>
          </cell>
          <cell r="M58">
            <v>149.33333333333334</v>
          </cell>
          <cell r="N58">
            <v>145.76561498156403</v>
          </cell>
          <cell r="O58">
            <v>151.20753078832371</v>
          </cell>
          <cell r="P58">
            <v>157.25583201985665</v>
          </cell>
          <cell r="Q58">
            <v>165.11862362084949</v>
          </cell>
          <cell r="R58">
            <v>173.37455480189197</v>
          </cell>
          <cell r="S58">
            <v>182.04328254198657</v>
          </cell>
          <cell r="T58">
            <v>191.14544666908591</v>
          </cell>
        </row>
        <row r="59">
          <cell r="K59" t="str">
            <v>USAConsultingMgt68NA</v>
          </cell>
          <cell r="L59" t="str">
            <v>Sr. Manager</v>
          </cell>
          <cell r="M59">
            <v>149.33333333333334</v>
          </cell>
          <cell r="N59">
            <v>169.30329593043092</v>
          </cell>
          <cell r="O59">
            <v>175.62395174748937</v>
          </cell>
          <cell r="P59">
            <v>182.64890981738895</v>
          </cell>
          <cell r="Q59">
            <v>191.78135530825841</v>
          </cell>
          <cell r="R59">
            <v>201.37042307367133</v>
          </cell>
          <cell r="S59">
            <v>211.43894422735491</v>
          </cell>
          <cell r="T59">
            <v>222.01089143872267</v>
          </cell>
        </row>
        <row r="60">
          <cell r="K60" t="str">
            <v>USAConsultingMgt69NA</v>
          </cell>
          <cell r="L60" t="str">
            <v>Sr. Manager</v>
          </cell>
          <cell r="M60">
            <v>149.33333333333334</v>
          </cell>
          <cell r="N60">
            <v>193.30887360365301</v>
          </cell>
          <cell r="O60">
            <v>200.52573757382649</v>
          </cell>
          <cell r="P60">
            <v>208.54676707677956</v>
          </cell>
          <cell r="Q60">
            <v>218.97410543061855</v>
          </cell>
          <cell r="R60">
            <v>229.92281070214949</v>
          </cell>
          <cell r="S60">
            <v>241.41895123725698</v>
          </cell>
          <cell r="T60">
            <v>253.48989879911983</v>
          </cell>
        </row>
        <row r="61">
          <cell r="K61" t="str">
            <v>USAConsultingMgt70NA</v>
          </cell>
          <cell r="L61" t="str">
            <v>Sr. Manager</v>
          </cell>
          <cell r="M61">
            <v>149.33333333333334</v>
          </cell>
          <cell r="N61">
            <v>226.71502057986524</v>
          </cell>
          <cell r="O61">
            <v>235.17904725913016</v>
          </cell>
          <cell r="P61">
            <v>244.58620914949537</v>
          </cell>
          <cell r="Q61">
            <v>256.81551960697016</v>
          </cell>
          <cell r="R61">
            <v>269.65629558731865</v>
          </cell>
          <cell r="S61">
            <v>283.13911036668458</v>
          </cell>
          <cell r="T61">
            <v>297.29606588501883</v>
          </cell>
        </row>
        <row r="62">
          <cell r="K62" t="str">
            <v>USAConsultingMgt71NA</v>
          </cell>
          <cell r="L62" t="str">
            <v>Sr. Manager</v>
          </cell>
          <cell r="M62">
            <v>149.33333333333334</v>
          </cell>
          <cell r="N62">
            <v>280.64653467581934</v>
          </cell>
          <cell r="O62">
            <v>291.12400436822816</v>
          </cell>
          <cell r="P62">
            <v>302.76896454295729</v>
          </cell>
          <cell r="Q62">
            <v>317.90741277010517</v>
          </cell>
          <cell r="R62">
            <v>333.80278340861042</v>
          </cell>
          <cell r="S62">
            <v>350.49292257904096</v>
          </cell>
          <cell r="T62">
            <v>368.01756870799301</v>
          </cell>
        </row>
        <row r="63">
          <cell r="K63" t="str">
            <v>USAConsultingMgt72NA</v>
          </cell>
          <cell r="L63" t="str">
            <v>Sr. Manager</v>
          </cell>
          <cell r="M63">
            <v>149.33333333333334</v>
          </cell>
          <cell r="N63">
            <v>360.8740228318955</v>
          </cell>
          <cell r="O63">
            <v>374.34665181470621</v>
          </cell>
          <cell r="P63">
            <v>389.32051788729444</v>
          </cell>
          <cell r="Q63">
            <v>408.78654378165919</v>
          </cell>
          <cell r="R63">
            <v>429.22587097074216</v>
          </cell>
          <cell r="S63">
            <v>450.68716451927929</v>
          </cell>
          <cell r="T63">
            <v>473.22152274524331</v>
          </cell>
        </row>
        <row r="64">
          <cell r="K64" t="str">
            <v>USAConsultingSI30NA</v>
          </cell>
          <cell r="L64" t="str">
            <v>Analyst</v>
          </cell>
          <cell r="M64">
            <v>150.66666666666666</v>
          </cell>
          <cell r="N64">
            <v>57.781898753044949</v>
          </cell>
          <cell r="O64">
            <v>59.939089447218969</v>
          </cell>
          <cell r="P64">
            <v>62.336653025107729</v>
          </cell>
          <cell r="Q64">
            <v>65.453485676363115</v>
          </cell>
          <cell r="R64">
            <v>68.726159960181278</v>
          </cell>
          <cell r="S64">
            <v>72.162467958190348</v>
          </cell>
          <cell r="T64">
            <v>75.770591356099871</v>
          </cell>
        </row>
        <row r="65">
          <cell r="K65" t="str">
            <v>USAConsultingSI31NA</v>
          </cell>
          <cell r="L65" t="str">
            <v>Analyst</v>
          </cell>
          <cell r="M65">
            <v>150.66666666666666</v>
          </cell>
          <cell r="N65">
            <v>66.389758793187752</v>
          </cell>
          <cell r="O65">
            <v>68.868309566834242</v>
          </cell>
          <cell r="P65">
            <v>71.623041949507609</v>
          </cell>
          <cell r="Q65">
            <v>75.204194046982991</v>
          </cell>
          <cell r="R65">
            <v>78.964403749332149</v>
          </cell>
          <cell r="S65">
            <v>82.912623936798767</v>
          </cell>
          <cell r="T65">
            <v>87.05825513363871</v>
          </cell>
        </row>
        <row r="66">
          <cell r="K66" t="str">
            <v>USAConsultingSI32NA</v>
          </cell>
          <cell r="L66" t="str">
            <v>Analyst</v>
          </cell>
          <cell r="M66">
            <v>150.66666666666666</v>
          </cell>
          <cell r="N66">
            <v>73.377630653183999</v>
          </cell>
          <cell r="O66">
            <v>76.117061952977437</v>
          </cell>
          <cell r="P66">
            <v>79.161744431096537</v>
          </cell>
          <cell r="Q66">
            <v>83.119831652651371</v>
          </cell>
          <cell r="R66">
            <v>87.275823235283937</v>
          </cell>
          <cell r="S66">
            <v>91.639614397048135</v>
          </cell>
          <cell r="T66">
            <v>96.221595116900545</v>
          </cell>
        </row>
        <row r="67">
          <cell r="K67" t="str">
            <v>USAConsultingSI33NA</v>
          </cell>
          <cell r="L67" t="str">
            <v>Analyst</v>
          </cell>
          <cell r="M67">
            <v>150.66666666666666</v>
          </cell>
          <cell r="N67">
            <v>83.167858874013305</v>
          </cell>
          <cell r="O67">
            <v>86.272791994750278</v>
          </cell>
          <cell r="P67">
            <v>89.723703674540289</v>
          </cell>
          <cell r="Q67">
            <v>94.209888858267306</v>
          </cell>
          <cell r="R67">
            <v>98.920383301180678</v>
          </cell>
          <cell r="S67">
            <v>103.86640246623972</v>
          </cell>
          <cell r="T67">
            <v>109.05972258955171</v>
          </cell>
        </row>
        <row r="68">
          <cell r="K68" t="str">
            <v>USAConsultingSI34NA</v>
          </cell>
          <cell r="L68" t="str">
            <v>Analyst</v>
          </cell>
          <cell r="M68">
            <v>150.66666666666666</v>
          </cell>
          <cell r="N68">
            <v>94.588582370116953</v>
          </cell>
          <cell r="O68">
            <v>98.119889129972719</v>
          </cell>
          <cell r="P68">
            <v>102.04468469517163</v>
          </cell>
          <cell r="Q68">
            <v>107.14691892993021</v>
          </cell>
          <cell r="R68">
            <v>112.50426487642672</v>
          </cell>
          <cell r="S68">
            <v>118.12947812024805</v>
          </cell>
          <cell r="T68">
            <v>124.03595202626046</v>
          </cell>
        </row>
        <row r="69">
          <cell r="K69" t="str">
            <v>USAConsultingSI50NA</v>
          </cell>
          <cell r="L69" t="str">
            <v>Consultant</v>
          </cell>
          <cell r="M69">
            <v>150.66666666666666</v>
          </cell>
          <cell r="N69">
            <v>72.750043526760905</v>
          </cell>
          <cell r="O69">
            <v>75.466044909259836</v>
          </cell>
          <cell r="P69">
            <v>78.484686705630239</v>
          </cell>
          <cell r="Q69">
            <v>82.40892104091175</v>
          </cell>
          <cell r="R69">
            <v>86.529367092957344</v>
          </cell>
          <cell r="S69">
            <v>90.855835447605216</v>
          </cell>
          <cell r="T69">
            <v>95.398627219985485</v>
          </cell>
        </row>
        <row r="70">
          <cell r="K70" t="str">
            <v>USAConsultingSI51NA</v>
          </cell>
          <cell r="L70" t="str">
            <v>Consultant</v>
          </cell>
          <cell r="M70">
            <v>150.66666666666666</v>
          </cell>
          <cell r="N70">
            <v>81.165186806838307</v>
          </cell>
          <cell r="O70">
            <v>84.195353510409646</v>
          </cell>
          <cell r="P70">
            <v>87.563167650826031</v>
          </cell>
          <cell r="Q70">
            <v>91.941326033367332</v>
          </cell>
          <cell r="R70">
            <v>96.538392335035709</v>
          </cell>
          <cell r="S70">
            <v>101.3653119517875</v>
          </cell>
          <cell r="T70">
            <v>106.43357754937688</v>
          </cell>
        </row>
        <row r="71">
          <cell r="K71" t="str">
            <v>USAConsultingSI52NA</v>
          </cell>
          <cell r="L71" t="str">
            <v>Consultant</v>
          </cell>
          <cell r="M71">
            <v>150.66666666666666</v>
          </cell>
          <cell r="N71">
            <v>90.293673561287846</v>
          </cell>
          <cell r="O71">
            <v>93.664637073263691</v>
          </cell>
          <cell r="P71">
            <v>97.411222556194247</v>
          </cell>
          <cell r="Q71">
            <v>102.28178368400397</v>
          </cell>
          <cell r="R71">
            <v>107.39587286820417</v>
          </cell>
          <cell r="S71">
            <v>112.76566651161438</v>
          </cell>
          <cell r="T71">
            <v>118.40394983719511</v>
          </cell>
        </row>
        <row r="72">
          <cell r="K72" t="str">
            <v>USAConsultingSI53NA</v>
          </cell>
          <cell r="L72" t="str">
            <v>Consultant</v>
          </cell>
          <cell r="M72">
            <v>150.66666666666666</v>
          </cell>
          <cell r="N72">
            <v>99.782900915795096</v>
          </cell>
          <cell r="O72">
            <v>103.50812888404178</v>
          </cell>
          <cell r="P72">
            <v>107.64845403940346</v>
          </cell>
          <cell r="Q72">
            <v>113.03087674137363</v>
          </cell>
          <cell r="R72">
            <v>118.68242057844232</v>
          </cell>
          <cell r="S72">
            <v>124.61654160736444</v>
          </cell>
          <cell r="T72">
            <v>130.84736868773265</v>
          </cell>
        </row>
        <row r="73">
          <cell r="K73" t="str">
            <v>USAConsultingSI54NA</v>
          </cell>
          <cell r="L73" t="str">
            <v>Consultant</v>
          </cell>
          <cell r="M73">
            <v>150.66666666666666</v>
          </cell>
          <cell r="N73">
            <v>109.57123268498115</v>
          </cell>
          <cell r="O73">
            <v>113.66189167331635</v>
          </cell>
          <cell r="P73">
            <v>118.20836734024901</v>
          </cell>
          <cell r="Q73">
            <v>124.11878570726147</v>
          </cell>
          <cell r="R73">
            <v>130.32472499262454</v>
          </cell>
          <cell r="S73">
            <v>136.84096124225576</v>
          </cell>
          <cell r="T73">
            <v>143.68300930436854</v>
          </cell>
        </row>
        <row r="74">
          <cell r="K74" t="str">
            <v>USAConsultingSI55NA</v>
          </cell>
          <cell r="L74" t="str">
            <v>Consultant</v>
          </cell>
          <cell r="M74">
            <v>150.66666666666666</v>
          </cell>
          <cell r="N74">
            <v>126.63038446596271</v>
          </cell>
          <cell r="O74">
            <v>131.35791839725738</v>
          </cell>
          <cell r="P74">
            <v>136.61223513314769</v>
          </cell>
          <cell r="Q74">
            <v>143.44284688980508</v>
          </cell>
          <cell r="R74">
            <v>150.61498923429534</v>
          </cell>
          <cell r="S74">
            <v>158.14573869601011</v>
          </cell>
          <cell r="T74">
            <v>166.05302563081062</v>
          </cell>
        </row>
        <row r="75">
          <cell r="K75" t="str">
            <v>USAConsultingSI60NA</v>
          </cell>
          <cell r="L75" t="str">
            <v>Manager</v>
          </cell>
          <cell r="M75">
            <v>149.33333333333334</v>
          </cell>
          <cell r="N75">
            <v>103.19346736469416</v>
          </cell>
          <cell r="O75">
            <v>107.04602313566453</v>
          </cell>
          <cell r="P75">
            <v>111.32786406109111</v>
          </cell>
          <cell r="Q75">
            <v>116.89425726414566</v>
          </cell>
          <cell r="R75">
            <v>122.73897012735296</v>
          </cell>
          <cell r="S75">
            <v>128.8759186337206</v>
          </cell>
          <cell r="T75">
            <v>135.31971456540663</v>
          </cell>
        </row>
        <row r="76">
          <cell r="K76" t="str">
            <v>USAConsultingSI61NA</v>
          </cell>
          <cell r="L76" t="str">
            <v>Manager</v>
          </cell>
          <cell r="M76">
            <v>149.33333333333334</v>
          </cell>
          <cell r="N76">
            <v>121.30942742116787</v>
          </cell>
          <cell r="O76">
            <v>125.83831230719338</v>
          </cell>
          <cell r="P76">
            <v>130.87184479948112</v>
          </cell>
          <cell r="Q76">
            <v>137.41543703945518</v>
          </cell>
          <cell r="R76">
            <v>144.28620889142795</v>
          </cell>
          <cell r="S76">
            <v>151.50051933599934</v>
          </cell>
          <cell r="T76">
            <v>159.07554530279933</v>
          </cell>
        </row>
        <row r="77">
          <cell r="K77" t="str">
            <v>USAConsultingSI62NA</v>
          </cell>
          <cell r="L77" t="str">
            <v>Manager</v>
          </cell>
          <cell r="M77">
            <v>149.33333333333334</v>
          </cell>
          <cell r="N77">
            <v>138.0545833542453</v>
          </cell>
          <cell r="O77">
            <v>143.20862067262186</v>
          </cell>
          <cell r="P77">
            <v>148.93696549952674</v>
          </cell>
          <cell r="Q77">
            <v>156.38381377450307</v>
          </cell>
          <cell r="R77">
            <v>164.20300446322824</v>
          </cell>
          <cell r="S77">
            <v>172.41315468638965</v>
          </cell>
          <cell r="T77">
            <v>181.03381242070913</v>
          </cell>
        </row>
        <row r="78">
          <cell r="K78" t="str">
            <v>USAConsultingSI63NA</v>
          </cell>
          <cell r="L78" t="str">
            <v>Manager</v>
          </cell>
          <cell r="M78">
            <v>149.33333333333334</v>
          </cell>
          <cell r="N78">
            <v>151.98643483464602</v>
          </cell>
          <cell r="O78">
            <v>157.66059456185135</v>
          </cell>
          <cell r="P78">
            <v>163.96701834432542</v>
          </cell>
          <cell r="Q78">
            <v>172.16536926154171</v>
          </cell>
          <cell r="R78">
            <v>180.77363772461879</v>
          </cell>
          <cell r="S78">
            <v>189.81231961084976</v>
          </cell>
          <cell r="T78">
            <v>199.30293559139224</v>
          </cell>
        </row>
        <row r="79">
          <cell r="K79" t="str">
            <v>USAConsultingSI64NA</v>
          </cell>
          <cell r="L79" t="str">
            <v>Manager</v>
          </cell>
          <cell r="M79">
            <v>149.33333333333334</v>
          </cell>
          <cell r="N79">
            <v>159.80941765683991</v>
          </cell>
          <cell r="O79">
            <v>165.77563538333055</v>
          </cell>
          <cell r="P79">
            <v>172.40666079866378</v>
          </cell>
          <cell r="Q79">
            <v>181.02699383859698</v>
          </cell>
          <cell r="R79">
            <v>190.07834353052684</v>
          </cell>
          <cell r="S79">
            <v>199.58226070705319</v>
          </cell>
          <cell r="T79">
            <v>209.56137374240586</v>
          </cell>
        </row>
        <row r="80">
          <cell r="K80" t="str">
            <v>USAConsultingSI65NA</v>
          </cell>
          <cell r="L80" t="str">
            <v>Manager</v>
          </cell>
          <cell r="M80">
            <v>149.33333333333334</v>
          </cell>
          <cell r="N80">
            <v>170.6660480584512</v>
          </cell>
          <cell r="O80">
            <v>177.03757995041323</v>
          </cell>
          <cell r="P80">
            <v>184.11908314842978</v>
          </cell>
          <cell r="Q80">
            <v>193.32503730585128</v>
          </cell>
          <cell r="R80">
            <v>202.99128917114385</v>
          </cell>
          <cell r="S80">
            <v>213.14085362970104</v>
          </cell>
          <cell r="T80">
            <v>223.79789631118609</v>
          </cell>
        </row>
        <row r="81">
          <cell r="K81" t="str">
            <v>USAConsultingSI66NA</v>
          </cell>
          <cell r="L81" t="str">
            <v>Manager</v>
          </cell>
          <cell r="M81">
            <v>149.33333333333334</v>
          </cell>
          <cell r="N81">
            <v>185.50638008970168</v>
          </cell>
          <cell r="O81">
            <v>192.43195099469594</v>
          </cell>
          <cell r="P81">
            <v>200.12922903448379</v>
          </cell>
          <cell r="Q81">
            <v>210.13569048620798</v>
          </cell>
          <cell r="R81">
            <v>220.64247501051838</v>
          </cell>
          <cell r="S81">
            <v>231.67459876104431</v>
          </cell>
          <cell r="T81">
            <v>243.25832869909652</v>
          </cell>
        </row>
        <row r="82">
          <cell r="K82" t="str">
            <v>USAConsultingSI80NA</v>
          </cell>
          <cell r="L82" t="str">
            <v>Sr. Executive</v>
          </cell>
          <cell r="M82">
            <v>149.33333333333334</v>
          </cell>
          <cell r="N82">
            <v>202.72821841546201</v>
          </cell>
          <cell r="O82">
            <v>210.29673789387854</v>
          </cell>
          <cell r="P82">
            <v>218.70860740963369</v>
          </cell>
          <cell r="Q82">
            <v>229.64403778011538</v>
          </cell>
          <cell r="R82">
            <v>241.12623966912116</v>
          </cell>
          <cell r="S82">
            <v>253.18255165257722</v>
          </cell>
          <cell r="T82">
            <v>265.84167923520607</v>
          </cell>
        </row>
        <row r="83">
          <cell r="K83" t="str">
            <v>USAConsultingSI81NA</v>
          </cell>
          <cell r="L83" t="str">
            <v>Sr. Executive</v>
          </cell>
          <cell r="M83">
            <v>149.33333333333334</v>
          </cell>
          <cell r="N83">
            <v>226.03668652209737</v>
          </cell>
          <cell r="O83">
            <v>234.47538873213338</v>
          </cell>
          <cell r="P83">
            <v>243.85440428141874</v>
          </cell>
          <cell r="Q83">
            <v>256.0471244954897</v>
          </cell>
          <cell r="R83">
            <v>268.84948072026418</v>
          </cell>
          <cell r="S83">
            <v>282.29195475627739</v>
          </cell>
          <cell r="T83">
            <v>296.40655249409127</v>
          </cell>
        </row>
        <row r="84">
          <cell r="K84" t="str">
            <v>USAConsultingSI82NA</v>
          </cell>
          <cell r="L84" t="str">
            <v>Sr. Executive</v>
          </cell>
          <cell r="M84">
            <v>149.33333333333334</v>
          </cell>
          <cell r="N84">
            <v>247.79301464216024</v>
          </cell>
          <cell r="O84">
            <v>257.04395302949086</v>
          </cell>
          <cell r="P84">
            <v>267.32571115067049</v>
          </cell>
          <cell r="Q84">
            <v>280.69199670820404</v>
          </cell>
          <cell r="R84">
            <v>294.72659654361428</v>
          </cell>
          <cell r="S84">
            <v>309.462926370795</v>
          </cell>
          <cell r="T84">
            <v>324.93607268933476</v>
          </cell>
        </row>
        <row r="85">
          <cell r="K85" t="str">
            <v>USAConsultingSI83NA</v>
          </cell>
          <cell r="L85" t="str">
            <v>Sr. Executive</v>
          </cell>
          <cell r="M85">
            <v>149.33333333333334</v>
          </cell>
          <cell r="N85">
            <v>272.23301812715192</v>
          </cell>
          <cell r="O85">
            <v>282.39638322978891</v>
          </cell>
          <cell r="P85">
            <v>293.69223855898048</v>
          </cell>
          <cell r="Q85">
            <v>308.37685048692953</v>
          </cell>
          <cell r="R85">
            <v>323.795693011276</v>
          </cell>
          <cell r="S85">
            <v>339.98547766183981</v>
          </cell>
          <cell r="T85">
            <v>356.98475154493184</v>
          </cell>
        </row>
        <row r="86">
          <cell r="K86" t="str">
            <v>USAConsultingSI84NA</v>
          </cell>
          <cell r="L86" t="str">
            <v>Sr. Executive</v>
          </cell>
          <cell r="M86">
            <v>149.33333333333334</v>
          </cell>
          <cell r="N86">
            <v>300.93361212654406</v>
          </cell>
          <cell r="O86">
            <v>312.16846597615637</v>
          </cell>
          <cell r="P86">
            <v>324.65520461520265</v>
          </cell>
          <cell r="Q86">
            <v>340.88796484596281</v>
          </cell>
          <cell r="R86">
            <v>357.93236308826096</v>
          </cell>
          <cell r="S86">
            <v>375.82898124267405</v>
          </cell>
          <cell r="T86">
            <v>394.62043030480777</v>
          </cell>
        </row>
        <row r="87">
          <cell r="K87" t="str">
            <v>USAConsultingSI85NA</v>
          </cell>
          <cell r="L87" t="str">
            <v>Sr. Executive</v>
          </cell>
          <cell r="M87">
            <v>149.33333333333334</v>
          </cell>
          <cell r="N87">
            <v>318.48306803399072</v>
          </cell>
          <cell r="O87">
            <v>330.37310151231617</v>
          </cell>
          <cell r="P87">
            <v>343.58802557280882</v>
          </cell>
          <cell r="Q87">
            <v>360.76742685144927</v>
          </cell>
          <cell r="R87">
            <v>378.80579819402175</v>
          </cell>
          <cell r="S87">
            <v>397.74608810372285</v>
          </cell>
          <cell r="T87">
            <v>417.63339250890903</v>
          </cell>
        </row>
        <row r="88">
          <cell r="K88" t="str">
            <v>USAConsultingSI86NA</v>
          </cell>
          <cell r="L88" t="str">
            <v>Sr. Executive</v>
          </cell>
          <cell r="M88">
            <v>149.33333333333334</v>
          </cell>
          <cell r="N88">
            <v>346.39313373612544</v>
          </cell>
          <cell r="O88">
            <v>359.32514290763038</v>
          </cell>
          <cell r="P88">
            <v>373.69814862393559</v>
          </cell>
          <cell r="Q88">
            <v>392.38305605513239</v>
          </cell>
          <cell r="R88">
            <v>412.002208857889</v>
          </cell>
          <cell r="S88">
            <v>432.60231930078345</v>
          </cell>
          <cell r="T88">
            <v>454.23243526582263</v>
          </cell>
        </row>
        <row r="89">
          <cell r="K89" t="str">
            <v>USAConsultingSI87NA</v>
          </cell>
          <cell r="L89" t="str">
            <v>Sr. Executive</v>
          </cell>
          <cell r="M89">
            <v>149.33333333333334</v>
          </cell>
          <cell r="N89">
            <v>366.37937974746046</v>
          </cell>
          <cell r="O89">
            <v>380.05754203676776</v>
          </cell>
          <cell r="P89">
            <v>395.25984371823847</v>
          </cell>
          <cell r="Q89">
            <v>415.02283590415044</v>
          </cell>
          <cell r="R89">
            <v>435.773977699358</v>
          </cell>
          <cell r="S89">
            <v>457.56267658432591</v>
          </cell>
          <cell r="T89">
            <v>480.44081041354224</v>
          </cell>
        </row>
        <row r="90">
          <cell r="K90" t="str">
            <v>USAConsultingSI88NA</v>
          </cell>
          <cell r="L90" t="str">
            <v>Sr. Executive</v>
          </cell>
          <cell r="M90">
            <v>149.33333333333334</v>
          </cell>
          <cell r="N90">
            <v>404.03170865760575</v>
          </cell>
          <cell r="O90">
            <v>419.11555776738402</v>
          </cell>
          <cell r="P90">
            <v>435.88018007807938</v>
          </cell>
          <cell r="Q90">
            <v>457.67418908198334</v>
          </cell>
          <cell r="R90">
            <v>480.55789853608252</v>
          </cell>
          <cell r="S90">
            <v>504.58579346288667</v>
          </cell>
          <cell r="T90">
            <v>529.81508313603103</v>
          </cell>
        </row>
        <row r="91">
          <cell r="K91" t="str">
            <v>USAConsultingSI89NA</v>
          </cell>
          <cell r="L91" t="str">
            <v>Sr. Executive</v>
          </cell>
          <cell r="M91">
            <v>149.33333333333334</v>
          </cell>
          <cell r="N91">
            <v>443.95118156892289</v>
          </cell>
          <cell r="O91">
            <v>460.52535753432545</v>
          </cell>
          <cell r="P91">
            <v>478.94637183569847</v>
          </cell>
          <cell r="Q91">
            <v>502.89369042748342</v>
          </cell>
          <cell r="R91">
            <v>528.03837494885761</v>
          </cell>
          <cell r="S91">
            <v>554.4402936963005</v>
          </cell>
          <cell r="T91">
            <v>582.16230838111551</v>
          </cell>
        </row>
        <row r="92">
          <cell r="K92" t="str">
            <v>USAConsultingSI90NA</v>
          </cell>
          <cell r="L92" t="str">
            <v>Sr. Executive</v>
          </cell>
          <cell r="M92">
            <v>149.33333333333334</v>
          </cell>
          <cell r="N92">
            <v>553.27108717930855</v>
          </cell>
          <cell r="O92">
            <v>573.92653925643242</v>
          </cell>
          <cell r="P92">
            <v>596.88360082668976</v>
          </cell>
          <cell r="Q92">
            <v>626.7277808680243</v>
          </cell>
          <cell r="R92">
            <v>658.06416991142555</v>
          </cell>
          <cell r="S92">
            <v>690.96737840699689</v>
          </cell>
          <cell r="T92">
            <v>725.51574732734673</v>
          </cell>
        </row>
        <row r="93">
          <cell r="K93" t="str">
            <v>USAConsultingSI91NA</v>
          </cell>
          <cell r="L93" t="str">
            <v>Sr. Executive</v>
          </cell>
          <cell r="M93">
            <v>149.33333333333334</v>
          </cell>
          <cell r="N93">
            <v>724.12149157999966</v>
          </cell>
          <cell r="O93">
            <v>751.15535818524802</v>
          </cell>
          <cell r="P93">
            <v>781.201572512658</v>
          </cell>
          <cell r="Q93">
            <v>820.26165113829097</v>
          </cell>
          <cell r="R93">
            <v>861.27473369520555</v>
          </cell>
          <cell r="S93">
            <v>904.33847037996588</v>
          </cell>
          <cell r="T93">
            <v>949.55539389896421</v>
          </cell>
        </row>
        <row r="94">
          <cell r="K94" t="str">
            <v>USAConsultingSI92NA</v>
          </cell>
          <cell r="L94" t="str">
            <v>Sr. Executive</v>
          </cell>
          <cell r="M94">
            <v>149.33333333333334</v>
          </cell>
          <cell r="N94">
            <v>905.44155433232902</v>
          </cell>
          <cell r="O94">
            <v>939.24470267593085</v>
          </cell>
          <cell r="P94">
            <v>976.81449078296816</v>
          </cell>
          <cell r="Q94">
            <v>1025.6552153221166</v>
          </cell>
          <cell r="R94">
            <v>1076.9379760882225</v>
          </cell>
          <cell r="S94">
            <v>1130.7848748926338</v>
          </cell>
          <cell r="T94">
            <v>1187.3241186372654</v>
          </cell>
        </row>
        <row r="95">
          <cell r="K95" t="str">
            <v>USAConsultingSI93NA</v>
          </cell>
          <cell r="L95" t="str">
            <v>Sr. Executive</v>
          </cell>
          <cell r="M95">
            <v>149.33333333333334</v>
          </cell>
          <cell r="N95">
            <v>1242.7772497886176</v>
          </cell>
          <cell r="O95">
            <v>1289.1742629714686</v>
          </cell>
          <cell r="P95">
            <v>1340.7412334903274</v>
          </cell>
          <cell r="Q95">
            <v>1407.7782951648439</v>
          </cell>
          <cell r="R95">
            <v>1478.1672099230861</v>
          </cell>
          <cell r="S95">
            <v>1552.0755704192404</v>
          </cell>
          <cell r="T95">
            <v>1629.6793489402025</v>
          </cell>
        </row>
        <row r="96">
          <cell r="K96" t="str">
            <v>USAConsultingSI94NA</v>
          </cell>
          <cell r="L96" t="str">
            <v>Sr. Executive</v>
          </cell>
          <cell r="M96">
            <v>149.33333333333334</v>
          </cell>
          <cell r="N96">
            <v>2757.0557521305855</v>
          </cell>
          <cell r="O96">
            <v>2859.9858243532749</v>
          </cell>
          <cell r="P96">
            <v>2974.3852573274062</v>
          </cell>
          <cell r="Q96">
            <v>3123.1045201937768</v>
          </cell>
          <cell r="R96">
            <v>3279.259746203466</v>
          </cell>
          <cell r="S96">
            <v>3443.2227335136395</v>
          </cell>
          <cell r="T96">
            <v>3615.3838701893214</v>
          </cell>
        </row>
        <row r="97">
          <cell r="K97" t="str">
            <v>USAConsultingSI95NA</v>
          </cell>
          <cell r="L97" t="str">
            <v>Sr. Executive</v>
          </cell>
          <cell r="M97">
            <v>149.33333333333334</v>
          </cell>
          <cell r="N97">
            <v>3122.4501007235463</v>
          </cell>
          <cell r="O97">
            <v>3239.021560742392</v>
          </cell>
          <cell r="P97">
            <v>3368.5824231720876</v>
          </cell>
          <cell r="Q97">
            <v>3537.0115443306922</v>
          </cell>
          <cell r="R97">
            <v>3713.8621215472272</v>
          </cell>
          <cell r="S97">
            <v>3899.5552276245885</v>
          </cell>
          <cell r="T97">
            <v>4094.5329890058183</v>
          </cell>
        </row>
        <row r="98">
          <cell r="K98" t="str">
            <v>USAConsultingSI96NA</v>
          </cell>
          <cell r="L98" t="str">
            <v>Sr. Executive</v>
          </cell>
          <cell r="M98">
            <v>149.33333333333334</v>
          </cell>
          <cell r="N98">
            <v>3487.8444493165071</v>
          </cell>
          <cell r="O98">
            <v>3618.0572971315087</v>
          </cell>
          <cell r="P98">
            <v>3762.779589016769</v>
          </cell>
          <cell r="Q98">
            <v>3950.9185684676077</v>
          </cell>
          <cell r="R98">
            <v>4148.4644968909879</v>
          </cell>
          <cell r="S98">
            <v>4355.8877217355375</v>
          </cell>
          <cell r="T98">
            <v>4573.6821078223147</v>
          </cell>
        </row>
        <row r="99">
          <cell r="K99" t="str">
            <v>USAConsultingSI97NA</v>
          </cell>
          <cell r="L99" t="str">
            <v>Sr. Executive</v>
          </cell>
          <cell r="M99">
            <v>149.33333333333334</v>
          </cell>
          <cell r="N99">
            <v>3853.2387979094674</v>
          </cell>
          <cell r="O99">
            <v>3997.0930335206249</v>
          </cell>
          <cell r="P99">
            <v>4156.97675486145</v>
          </cell>
          <cell r="Q99">
            <v>4364.8255926045231</v>
          </cell>
          <cell r="R99">
            <v>4583.0668722347491</v>
          </cell>
          <cell r="S99">
            <v>4812.220215846487</v>
          </cell>
          <cell r="T99">
            <v>5052.8312266388111</v>
          </cell>
        </row>
        <row r="100">
          <cell r="K100" t="str">
            <v>USAConsultingSI98NA</v>
          </cell>
          <cell r="L100" t="str">
            <v>Sr. Executive</v>
          </cell>
          <cell r="M100">
            <v>149.33333333333334</v>
          </cell>
          <cell r="N100">
            <v>4218.6336032453628</v>
          </cell>
          <cell r="O100">
            <v>4376.1292437044112</v>
          </cell>
          <cell r="P100">
            <v>4551.1744134525879</v>
          </cell>
          <cell r="Q100">
            <v>4778.7331341252175</v>
          </cell>
          <cell r="R100">
            <v>5017.6697908314782</v>
          </cell>
          <cell r="S100">
            <v>5268.5532803730521</v>
          </cell>
          <cell r="T100">
            <v>5531.9809443917047</v>
          </cell>
        </row>
        <row r="101">
          <cell r="K101" t="str">
            <v>USAConsultingSI67NA</v>
          </cell>
          <cell r="L101" t="str">
            <v>Sr. Manager</v>
          </cell>
          <cell r="M101">
            <v>149.33333333333334</v>
          </cell>
          <cell r="N101">
            <v>141.57092102526002</v>
          </cell>
          <cell r="O101">
            <v>146.85623493829999</v>
          </cell>
          <cell r="P101">
            <v>152.73048433583199</v>
          </cell>
          <cell r="Q101">
            <v>160.36700855262359</v>
          </cell>
          <cell r="R101">
            <v>168.38535898025478</v>
          </cell>
          <cell r="S101">
            <v>176.80462692926753</v>
          </cell>
          <cell r="T101">
            <v>185.64485827573091</v>
          </cell>
        </row>
        <row r="102">
          <cell r="K102" t="str">
            <v>USAConsultingSI68NA</v>
          </cell>
          <cell r="L102" t="str">
            <v>Sr. Manager</v>
          </cell>
          <cell r="M102">
            <v>149.33333333333334</v>
          </cell>
          <cell r="N102">
            <v>164.43125863746886</v>
          </cell>
          <cell r="O102">
            <v>170.57002507849685</v>
          </cell>
          <cell r="P102">
            <v>177.39282608163674</v>
          </cell>
          <cell r="Q102">
            <v>186.26246738571859</v>
          </cell>
          <cell r="R102">
            <v>195.57559075500453</v>
          </cell>
          <cell r="S102">
            <v>205.35437029275477</v>
          </cell>
          <cell r="T102">
            <v>215.62208880739252</v>
          </cell>
        </row>
        <row r="103">
          <cell r="K103" t="str">
            <v>USAConsultingSI69NA</v>
          </cell>
          <cell r="L103" t="str">
            <v>Sr. Manager</v>
          </cell>
          <cell r="M103">
            <v>149.33333333333334</v>
          </cell>
          <cell r="N103">
            <v>187.74602832009464</v>
          </cell>
          <cell r="O103">
            <v>194.75521275155808</v>
          </cell>
          <cell r="P103">
            <v>202.54542126162042</v>
          </cell>
          <cell r="Q103">
            <v>212.67269232470144</v>
          </cell>
          <cell r="R103">
            <v>223.30632694093651</v>
          </cell>
          <cell r="S103">
            <v>234.47164328798334</v>
          </cell>
          <cell r="T103">
            <v>246.19522545238252</v>
          </cell>
        </row>
        <row r="104">
          <cell r="K104" t="str">
            <v>USAConsultingSI70NA</v>
          </cell>
          <cell r="L104" t="str">
            <v>Sr. Manager</v>
          </cell>
          <cell r="M104">
            <v>149.33333333333334</v>
          </cell>
          <cell r="N104">
            <v>220.19084732576837</v>
          </cell>
          <cell r="O104">
            <v>228.41130489196092</v>
          </cell>
          <cell r="P104">
            <v>237.54775708763938</v>
          </cell>
          <cell r="Q104">
            <v>249.42514494202138</v>
          </cell>
          <cell r="R104">
            <v>261.89640218912245</v>
          </cell>
          <cell r="S104">
            <v>274.99122229857858</v>
          </cell>
          <cell r="T104">
            <v>288.74078341350753</v>
          </cell>
        </row>
        <row r="105">
          <cell r="K105" t="str">
            <v>USAConsultingSI71NA</v>
          </cell>
          <cell r="L105" t="str">
            <v>Sr. Manager</v>
          </cell>
          <cell r="M105">
            <v>149.33333333333334</v>
          </cell>
          <cell r="N105">
            <v>272.57037540457276</v>
          </cell>
          <cell r="O105">
            <v>282.74633517777556</v>
          </cell>
          <cell r="P105">
            <v>294.05618858488657</v>
          </cell>
          <cell r="Q105">
            <v>308.7589980141309</v>
          </cell>
          <cell r="R105">
            <v>324.19694791483744</v>
          </cell>
          <cell r="S105">
            <v>340.4067953105793</v>
          </cell>
          <cell r="T105">
            <v>357.4271350761083</v>
          </cell>
        </row>
        <row r="106">
          <cell r="K106" t="str">
            <v>USAConsultingSI72NA</v>
          </cell>
          <cell r="L106" t="str">
            <v>Sr. Manager</v>
          </cell>
          <cell r="M106">
            <v>149.33333333333334</v>
          </cell>
          <cell r="N106">
            <v>350.48915886550998</v>
          </cell>
          <cell r="O106">
            <v>363.57408629485849</v>
          </cell>
          <cell r="P106">
            <v>378.11704974665287</v>
          </cell>
          <cell r="Q106">
            <v>397.02290223398552</v>
          </cell>
          <cell r="R106">
            <v>416.8740473456848</v>
          </cell>
          <cell r="S106">
            <v>437.71774971296907</v>
          </cell>
          <cell r="T106">
            <v>459.60363719861755</v>
          </cell>
        </row>
        <row r="107">
          <cell r="K107" t="str">
            <v>USAConsultingTech30NA</v>
          </cell>
          <cell r="L107" t="str">
            <v>Analyst</v>
          </cell>
          <cell r="M107">
            <v>150.66666666666666</v>
          </cell>
          <cell r="N107">
            <v>59.065940947557053</v>
          </cell>
          <cell r="O107">
            <v>61.271069212712717</v>
          </cell>
          <cell r="P107">
            <v>63.721911981221226</v>
          </cell>
          <cell r="Q107">
            <v>66.908007580282288</v>
          </cell>
          <cell r="R107">
            <v>70.25340795929641</v>
          </cell>
          <cell r="S107">
            <v>73.766078357261236</v>
          </cell>
          <cell r="T107">
            <v>77.454382275124303</v>
          </cell>
        </row>
        <row r="108">
          <cell r="K108" t="str">
            <v>USAConsultingTech31NA</v>
          </cell>
          <cell r="L108" t="str">
            <v>Analyst</v>
          </cell>
          <cell r="M108">
            <v>150.66666666666666</v>
          </cell>
          <cell r="N108">
            <v>67.8650867663697</v>
          </cell>
          <cell r="O108">
            <v>70.398716446097211</v>
          </cell>
          <cell r="P108">
            <v>73.214665103941101</v>
          </cell>
          <cell r="Q108">
            <v>76.87539835913816</v>
          </cell>
          <cell r="R108">
            <v>80.719168277095065</v>
          </cell>
          <cell r="S108">
            <v>84.755126690949822</v>
          </cell>
          <cell r="T108">
            <v>88.992883025497321</v>
          </cell>
        </row>
        <row r="109">
          <cell r="K109" t="str">
            <v>USAConsultingTech32NA</v>
          </cell>
          <cell r="L109" t="str">
            <v>Analyst</v>
          </cell>
          <cell r="M109">
            <v>150.66666666666666</v>
          </cell>
          <cell r="N109">
            <v>75.008244667699188</v>
          </cell>
          <cell r="O109">
            <v>77.808552218599146</v>
          </cell>
          <cell r="P109">
            <v>80.920894307343119</v>
          </cell>
          <cell r="Q109">
            <v>84.966939022710278</v>
          </cell>
          <cell r="R109">
            <v>89.215285973845795</v>
          </cell>
          <cell r="S109">
            <v>93.676050272538092</v>
          </cell>
          <cell r="T109">
            <v>98.359852786165007</v>
          </cell>
        </row>
        <row r="110">
          <cell r="K110" t="str">
            <v>USAConsultingTech33NA</v>
          </cell>
          <cell r="L110" t="str">
            <v>Analyst</v>
          </cell>
          <cell r="M110">
            <v>150.66666666666666</v>
          </cell>
          <cell r="N110">
            <v>85.016033515658037</v>
          </cell>
          <cell r="O110">
            <v>88.189965150189167</v>
          </cell>
          <cell r="P110">
            <v>91.717563756196739</v>
          </cell>
          <cell r="Q110">
            <v>96.303441944006579</v>
          </cell>
          <cell r="R110">
            <v>101.11861404120691</v>
          </cell>
          <cell r="S110">
            <v>106.17454474326726</v>
          </cell>
          <cell r="T110">
            <v>111.48327198043063</v>
          </cell>
        </row>
        <row r="111">
          <cell r="K111" t="str">
            <v>USAConsultingTech34NA</v>
          </cell>
          <cell r="L111" t="str">
            <v>Analyst</v>
          </cell>
          <cell r="M111">
            <v>150.66666666666666</v>
          </cell>
          <cell r="N111">
            <v>96.690550867230641</v>
          </cell>
          <cell r="O111">
            <v>100.30033111063875</v>
          </cell>
          <cell r="P111">
            <v>104.31234435506431</v>
          </cell>
          <cell r="Q111">
            <v>109.52796157281753</v>
          </cell>
          <cell r="R111">
            <v>115.00435965145842</v>
          </cell>
          <cell r="S111">
            <v>120.75457763403134</v>
          </cell>
          <cell r="T111">
            <v>126.7923065157329</v>
          </cell>
        </row>
        <row r="112">
          <cell r="K112" t="str">
            <v>USAConsultingTech50NA</v>
          </cell>
          <cell r="L112" t="str">
            <v>Consultant</v>
          </cell>
          <cell r="M112">
            <v>150.66666666666666</v>
          </cell>
          <cell r="N112">
            <v>74.366711160688922</v>
          </cell>
          <cell r="O112">
            <v>77.143068129465604</v>
          </cell>
          <cell r="P112">
            <v>80.228790854644231</v>
          </cell>
          <cell r="Q112">
            <v>84.24023039737645</v>
          </cell>
          <cell r="R112">
            <v>88.452241917245274</v>
          </cell>
          <cell r="S112">
            <v>92.874854013107537</v>
          </cell>
          <cell r="T112">
            <v>97.518596713762918</v>
          </cell>
        </row>
        <row r="113">
          <cell r="K113" t="str">
            <v>USAConsultingTech51NA</v>
          </cell>
          <cell r="L113" t="str">
            <v>Consultant</v>
          </cell>
          <cell r="M113">
            <v>150.66666666666666</v>
          </cell>
          <cell r="N113">
            <v>82.968857624768034</v>
          </cell>
          <cell r="O113">
            <v>86.066361366196517</v>
          </cell>
          <cell r="P113">
            <v>89.509015820844382</v>
          </cell>
          <cell r="Q113">
            <v>93.984466611886603</v>
          </cell>
          <cell r="R113">
            <v>98.683689942480939</v>
          </cell>
          <cell r="S113">
            <v>103.61787443960499</v>
          </cell>
          <cell r="T113">
            <v>108.79876816158524</v>
          </cell>
        </row>
        <row r="114">
          <cell r="K114" t="str">
            <v>USAConsultingTech52NA</v>
          </cell>
          <cell r="L114" t="str">
            <v>Consultant</v>
          </cell>
          <cell r="M114">
            <v>150.66666666666666</v>
          </cell>
          <cell r="N114">
            <v>92.300199640427564</v>
          </cell>
          <cell r="O114">
            <v>95.746073452669535</v>
          </cell>
          <cell r="P114">
            <v>99.575916390776314</v>
          </cell>
          <cell r="Q114">
            <v>104.55471221031513</v>
          </cell>
          <cell r="R114">
            <v>109.7824478208309</v>
          </cell>
          <cell r="S114">
            <v>115.27157021187244</v>
          </cell>
          <cell r="T114">
            <v>121.03514872246608</v>
          </cell>
        </row>
        <row r="115">
          <cell r="K115" t="str">
            <v>USAConsultingTech53NA</v>
          </cell>
          <cell r="L115" t="str">
            <v>Consultant</v>
          </cell>
          <cell r="M115">
            <v>150.66666666666666</v>
          </cell>
          <cell r="N115">
            <v>102.00029871392387</v>
          </cell>
          <cell r="O115">
            <v>105.80830952590937</v>
          </cell>
          <cell r="P115">
            <v>110.04064190694574</v>
          </cell>
          <cell r="Q115">
            <v>115.54267400229303</v>
          </cell>
          <cell r="R115">
            <v>121.31980770240769</v>
          </cell>
          <cell r="S115">
            <v>127.38579808752807</v>
          </cell>
          <cell r="T115">
            <v>133.75508799190447</v>
          </cell>
        </row>
        <row r="116">
          <cell r="K116" t="str">
            <v>USAConsultingTech54NA</v>
          </cell>
          <cell r="L116" t="str">
            <v>Consultant</v>
          </cell>
          <cell r="M116">
            <v>150.66666666666666</v>
          </cell>
          <cell r="N116">
            <v>112.00614896686962</v>
          </cell>
          <cell r="O116">
            <v>116.18771148827892</v>
          </cell>
          <cell r="P116">
            <v>120.83521994781009</v>
          </cell>
          <cell r="Q116">
            <v>126.8769809452006</v>
          </cell>
          <cell r="R116">
            <v>133.22082999246064</v>
          </cell>
          <cell r="S116">
            <v>139.88187149208366</v>
          </cell>
          <cell r="T116">
            <v>146.87596506668785</v>
          </cell>
        </row>
        <row r="117">
          <cell r="K117" t="str">
            <v>USAConsultingTech55NA</v>
          </cell>
          <cell r="L117" t="str">
            <v>Consultant</v>
          </cell>
          <cell r="M117">
            <v>150.66666666666666</v>
          </cell>
          <cell r="N117">
            <v>129.44439300965075</v>
          </cell>
          <cell r="O117">
            <v>134.27698325052975</v>
          </cell>
          <cell r="P117">
            <v>139.64806258055094</v>
          </cell>
          <cell r="Q117">
            <v>146.63046570957849</v>
          </cell>
          <cell r="R117">
            <v>153.96198899505742</v>
          </cell>
          <cell r="S117">
            <v>161.6600884448103</v>
          </cell>
          <cell r="T117">
            <v>169.74309286705082</v>
          </cell>
        </row>
        <row r="118">
          <cell r="K118" t="str">
            <v>USAConsultingTech60NA</v>
          </cell>
          <cell r="L118" t="str">
            <v>Manager</v>
          </cell>
          <cell r="M118">
            <v>149.33333333333334</v>
          </cell>
          <cell r="N118">
            <v>105.48665552835402</v>
          </cell>
          <cell r="O118">
            <v>109.4248236497904</v>
          </cell>
          <cell r="P118">
            <v>113.80181659578201</v>
          </cell>
          <cell r="Q118">
            <v>119.49190742557111</v>
          </cell>
          <cell r="R118">
            <v>125.46650279684968</v>
          </cell>
          <cell r="S118">
            <v>131.73982793669217</v>
          </cell>
          <cell r="T118">
            <v>138.32681933352677</v>
          </cell>
        </row>
        <row r="119">
          <cell r="K119" t="str">
            <v>USAConsultingTech61NA</v>
          </cell>
          <cell r="L119" t="str">
            <v>Manager</v>
          </cell>
          <cell r="M119">
            <v>149.33333333333334</v>
          </cell>
          <cell r="N119">
            <v>124.00519247497158</v>
          </cell>
          <cell r="O119">
            <v>128.63471924735322</v>
          </cell>
          <cell r="P119">
            <v>133.78010801724736</v>
          </cell>
          <cell r="Q119">
            <v>140.46911341810974</v>
          </cell>
          <cell r="R119">
            <v>147.49256908901523</v>
          </cell>
          <cell r="S119">
            <v>154.86719754346601</v>
          </cell>
          <cell r="T119">
            <v>162.61055742063931</v>
          </cell>
        </row>
        <row r="120">
          <cell r="K120" t="str">
            <v>USAConsultingTech62NA</v>
          </cell>
          <cell r="L120" t="str">
            <v>Manager</v>
          </cell>
          <cell r="M120">
            <v>149.33333333333334</v>
          </cell>
          <cell r="N120">
            <v>141.12246298433962</v>
          </cell>
          <cell r="O120">
            <v>146.39103446534676</v>
          </cell>
          <cell r="P120">
            <v>152.24667584396065</v>
          </cell>
          <cell r="Q120">
            <v>159.85900963615867</v>
          </cell>
          <cell r="R120">
            <v>167.85196011796663</v>
          </cell>
          <cell r="S120">
            <v>176.24455812386498</v>
          </cell>
          <cell r="T120">
            <v>185.05678603005822</v>
          </cell>
        </row>
        <row r="121">
          <cell r="K121" t="str">
            <v>USAConsultingTech63NA</v>
          </cell>
          <cell r="L121" t="str">
            <v>Manager</v>
          </cell>
          <cell r="M121">
            <v>149.33333333333334</v>
          </cell>
          <cell r="N121">
            <v>155.3639111643048</v>
          </cell>
          <cell r="O121">
            <v>161.16416332989249</v>
          </cell>
          <cell r="P121">
            <v>167.61072986308818</v>
          </cell>
          <cell r="Q121">
            <v>175.99126635624259</v>
          </cell>
          <cell r="R121">
            <v>184.79082967405472</v>
          </cell>
          <cell r="S121">
            <v>194.03037115775746</v>
          </cell>
          <cell r="T121">
            <v>203.73188971564534</v>
          </cell>
        </row>
        <row r="122">
          <cell r="K122" t="str">
            <v>USAConsultingTech64NA</v>
          </cell>
          <cell r="L122" t="str">
            <v>Manager</v>
          </cell>
          <cell r="M122">
            <v>149.33333333333334</v>
          </cell>
          <cell r="N122">
            <v>163.36073804921409</v>
          </cell>
          <cell r="O122">
            <v>169.45953839184898</v>
          </cell>
          <cell r="P122">
            <v>176.23791992752294</v>
          </cell>
          <cell r="Q122">
            <v>185.0498159238991</v>
          </cell>
          <cell r="R122">
            <v>194.30230672009407</v>
          </cell>
          <cell r="S122">
            <v>204.01742205609878</v>
          </cell>
          <cell r="T122">
            <v>214.21829315890372</v>
          </cell>
        </row>
        <row r="123">
          <cell r="K123" t="str">
            <v>USAConsultingTech65NA</v>
          </cell>
          <cell r="L123" t="str">
            <v>Manager</v>
          </cell>
          <cell r="M123">
            <v>149.33333333333334</v>
          </cell>
          <cell r="N123">
            <v>174.45862690419455</v>
          </cell>
          <cell r="O123">
            <v>180.97174839375572</v>
          </cell>
          <cell r="P123">
            <v>188.21061832950596</v>
          </cell>
          <cell r="Q123">
            <v>197.62114924598126</v>
          </cell>
          <cell r="R123">
            <v>207.50220670828034</v>
          </cell>
          <cell r="S123">
            <v>217.87731704369438</v>
          </cell>
          <cell r="T123">
            <v>228.77118289587909</v>
          </cell>
        </row>
        <row r="124">
          <cell r="K124" t="str">
            <v>USAConsultingTech66NA</v>
          </cell>
          <cell r="L124" t="str">
            <v>Manager</v>
          </cell>
          <cell r="M124">
            <v>149.33333333333334</v>
          </cell>
          <cell r="N124">
            <v>189.62874409169501</v>
          </cell>
          <cell r="O124">
            <v>196.70821657235581</v>
          </cell>
          <cell r="P124">
            <v>204.57654523525005</v>
          </cell>
          <cell r="Q124">
            <v>214.80537249701257</v>
          </cell>
          <cell r="R124">
            <v>225.54564112186321</v>
          </cell>
          <cell r="S124">
            <v>236.8229231779564</v>
          </cell>
          <cell r="T124">
            <v>248.66406933685423</v>
          </cell>
        </row>
        <row r="125">
          <cell r="K125" t="str">
            <v>USAConsultingTech80NA</v>
          </cell>
          <cell r="L125" t="str">
            <v>Sr. Executive</v>
          </cell>
          <cell r="M125">
            <v>149.33333333333334</v>
          </cell>
          <cell r="N125">
            <v>207.23328993580557</v>
          </cell>
          <cell r="O125">
            <v>214.96999873596468</v>
          </cell>
          <cell r="P125">
            <v>223.56879868540327</v>
          </cell>
          <cell r="Q125">
            <v>234.74723861967342</v>
          </cell>
          <cell r="R125">
            <v>246.48460055065712</v>
          </cell>
          <cell r="S125">
            <v>258.80883057819</v>
          </cell>
          <cell r="T125">
            <v>271.7492721070995</v>
          </cell>
        </row>
        <row r="126">
          <cell r="K126" t="str">
            <v>USAConsultingTech81NA</v>
          </cell>
          <cell r="L126" t="str">
            <v>Sr. Executive</v>
          </cell>
          <cell r="M126">
            <v>149.33333333333334</v>
          </cell>
          <cell r="N126">
            <v>231.05972400036615</v>
          </cell>
          <cell r="O126">
            <v>239.68595292618076</v>
          </cell>
          <cell r="P126">
            <v>249.273391043228</v>
          </cell>
          <cell r="Q126">
            <v>261.73706059538944</v>
          </cell>
          <cell r="R126">
            <v>274.82391362515892</v>
          </cell>
          <cell r="S126">
            <v>288.5651093064169</v>
          </cell>
          <cell r="T126">
            <v>302.99336477173773</v>
          </cell>
        </row>
        <row r="127">
          <cell r="K127" t="str">
            <v>USAConsultingTech82NA</v>
          </cell>
          <cell r="L127" t="str">
            <v>Sr. Executive</v>
          </cell>
          <cell r="M127">
            <v>149.33333333333334</v>
          </cell>
          <cell r="N127">
            <v>253.29952607865266</v>
          </cell>
          <cell r="O127">
            <v>262.75604087459061</v>
          </cell>
          <cell r="P127">
            <v>273.26628250957424</v>
          </cell>
          <cell r="Q127">
            <v>286.92959663505297</v>
          </cell>
          <cell r="R127">
            <v>301.27607646680565</v>
          </cell>
          <cell r="S127">
            <v>316.33988029014597</v>
          </cell>
          <cell r="T127">
            <v>332.15687430465329</v>
          </cell>
        </row>
        <row r="128">
          <cell r="K128" t="str">
            <v>USAConsultingTech83NA</v>
          </cell>
          <cell r="L128" t="str">
            <v>Sr. Executive</v>
          </cell>
          <cell r="M128">
            <v>149.33333333333334</v>
          </cell>
          <cell r="N128">
            <v>278.28264075219971</v>
          </cell>
          <cell r="O128">
            <v>288.67185841267303</v>
          </cell>
          <cell r="P128">
            <v>300.21873274917999</v>
          </cell>
          <cell r="Q128">
            <v>315.22966938663899</v>
          </cell>
          <cell r="R128">
            <v>330.99115285597094</v>
          </cell>
          <cell r="S128">
            <v>347.5407104987695</v>
          </cell>
          <cell r="T128">
            <v>364.91774602370799</v>
          </cell>
        </row>
        <row r="129">
          <cell r="K129" t="str">
            <v>USAConsultingTech84NA</v>
          </cell>
          <cell r="L129" t="str">
            <v>Sr. Executive</v>
          </cell>
          <cell r="M129">
            <v>149.33333333333334</v>
          </cell>
          <cell r="N129">
            <v>307.62102572935612</v>
          </cell>
          <cell r="O129">
            <v>319.10554299784866</v>
          </cell>
          <cell r="P129">
            <v>331.86976471776262</v>
          </cell>
          <cell r="Q129">
            <v>348.46325295365079</v>
          </cell>
          <cell r="R129">
            <v>365.88641560133334</v>
          </cell>
          <cell r="S129">
            <v>384.18073638140004</v>
          </cell>
          <cell r="T129">
            <v>403.38977320047007</v>
          </cell>
        </row>
        <row r="130">
          <cell r="K130" t="str">
            <v>USAConsultingTech85NA</v>
          </cell>
          <cell r="L130" t="str">
            <v>Sr. Executive</v>
          </cell>
          <cell r="M130">
            <v>149.33333333333334</v>
          </cell>
          <cell r="N130">
            <v>325.56046954585713</v>
          </cell>
          <cell r="O130">
            <v>337.71472599036758</v>
          </cell>
          <cell r="P130">
            <v>351.2233150299823</v>
          </cell>
          <cell r="Q130">
            <v>368.78448078148142</v>
          </cell>
          <cell r="R130">
            <v>387.2237048205555</v>
          </cell>
          <cell r="S130">
            <v>406.58489006158328</v>
          </cell>
          <cell r="T130">
            <v>426.91413456466245</v>
          </cell>
        </row>
        <row r="131">
          <cell r="K131" t="str">
            <v>USAConsultingTech86NA</v>
          </cell>
          <cell r="L131" t="str">
            <v>Sr. Executive</v>
          </cell>
          <cell r="M131">
            <v>149.33333333333334</v>
          </cell>
          <cell r="N131">
            <v>354.09075893026147</v>
          </cell>
          <cell r="O131">
            <v>367.31014608335539</v>
          </cell>
          <cell r="P131">
            <v>382.00255192668965</v>
          </cell>
          <cell r="Q131">
            <v>401.10267952302416</v>
          </cell>
          <cell r="R131">
            <v>421.1578134991754</v>
          </cell>
          <cell r="S131">
            <v>442.2157041741342</v>
          </cell>
          <cell r="T131">
            <v>464.32648938284092</v>
          </cell>
        </row>
        <row r="132">
          <cell r="K132" t="str">
            <v>USAConsultingTech87NA</v>
          </cell>
          <cell r="L132" t="str">
            <v>Sr. Executive</v>
          </cell>
          <cell r="M132">
            <v>149.33333333333334</v>
          </cell>
          <cell r="N132">
            <v>374.52114374184839</v>
          </cell>
          <cell r="O132">
            <v>388.50326519314029</v>
          </cell>
          <cell r="P132">
            <v>404.04339580086594</v>
          </cell>
          <cell r="Q132">
            <v>424.24556559090928</v>
          </cell>
          <cell r="R132">
            <v>445.45784387045478</v>
          </cell>
          <cell r="S132">
            <v>467.73073606397753</v>
          </cell>
          <cell r="T132">
            <v>491.11727286717644</v>
          </cell>
        </row>
        <row r="133">
          <cell r="K133" t="str">
            <v>USAConsultingTech88NA</v>
          </cell>
          <cell r="L133" t="str">
            <v>Sr. Executive</v>
          </cell>
          <cell r="M133">
            <v>149.33333333333334</v>
          </cell>
          <cell r="N133">
            <v>413.01019107221913</v>
          </cell>
          <cell r="O133">
            <v>428.42923682888136</v>
          </cell>
          <cell r="P133">
            <v>445.56640630203663</v>
          </cell>
          <cell r="Q133">
            <v>467.84472661713846</v>
          </cell>
          <cell r="R133">
            <v>491.23696294799538</v>
          </cell>
          <cell r="S133">
            <v>515.79881109539519</v>
          </cell>
          <cell r="T133">
            <v>541.58875165016502</v>
          </cell>
        </row>
        <row r="134">
          <cell r="K134" t="str">
            <v>USAConsultingTech89NA</v>
          </cell>
          <cell r="L134" t="str">
            <v>Sr. Executive</v>
          </cell>
          <cell r="M134">
            <v>149.33333333333334</v>
          </cell>
          <cell r="N134">
            <v>453.81676338156552</v>
          </cell>
          <cell r="O134">
            <v>470.75925436842147</v>
          </cell>
          <cell r="P134">
            <v>489.58962454315832</v>
          </cell>
          <cell r="Q134">
            <v>514.06910577031624</v>
          </cell>
          <cell r="R134">
            <v>539.77256105883203</v>
          </cell>
          <cell r="S134">
            <v>566.76118911177366</v>
          </cell>
          <cell r="T134">
            <v>595.09924856736234</v>
          </cell>
        </row>
        <row r="135">
          <cell r="K135" t="str">
            <v>USAConsultingTech90NA</v>
          </cell>
          <cell r="L135" t="str">
            <v>Sr. Executive</v>
          </cell>
          <cell r="M135">
            <v>149.33333333333334</v>
          </cell>
          <cell r="N135">
            <v>565.56600022773762</v>
          </cell>
          <cell r="O135">
            <v>586.68046235101986</v>
          </cell>
          <cell r="P135">
            <v>610.14768084506068</v>
          </cell>
          <cell r="Q135">
            <v>640.65506488731376</v>
          </cell>
          <cell r="R135">
            <v>672.68781813167948</v>
          </cell>
          <cell r="S135">
            <v>706.32220903826351</v>
          </cell>
          <cell r="T135">
            <v>741.63831949017674</v>
          </cell>
        </row>
        <row r="136">
          <cell r="K136" t="str">
            <v>USAConsultingTech91NA</v>
          </cell>
          <cell r="L136" t="str">
            <v>Sr. Executive</v>
          </cell>
          <cell r="M136">
            <v>149.33333333333334</v>
          </cell>
          <cell r="N136">
            <v>740.21308028177725</v>
          </cell>
          <cell r="O136">
            <v>767.84769947825339</v>
          </cell>
          <cell r="P136">
            <v>798.5616074573835</v>
          </cell>
          <cell r="Q136">
            <v>838.48968783025271</v>
          </cell>
          <cell r="R136">
            <v>880.4141722217654</v>
          </cell>
          <cell r="S136">
            <v>924.43488083285365</v>
          </cell>
          <cell r="T136">
            <v>970.6566248744964</v>
          </cell>
        </row>
        <row r="137">
          <cell r="K137" t="str">
            <v>USAConsultingTech92NA</v>
          </cell>
          <cell r="L137" t="str">
            <v>Sr. Executive</v>
          </cell>
          <cell r="M137">
            <v>149.33333333333334</v>
          </cell>
          <cell r="N137">
            <v>925.56247776193618</v>
          </cell>
          <cell r="O137">
            <v>960.11680717984029</v>
          </cell>
          <cell r="P137">
            <v>998.52147946703394</v>
          </cell>
          <cell r="Q137">
            <v>1048.4475534403857</v>
          </cell>
          <cell r="R137">
            <v>1100.8699311124051</v>
          </cell>
          <cell r="S137">
            <v>1155.9134276680254</v>
          </cell>
          <cell r="T137">
            <v>1213.7090990514266</v>
          </cell>
        </row>
        <row r="138">
          <cell r="K138" t="str">
            <v>USAConsultingTech93NA</v>
          </cell>
          <cell r="L138" t="str">
            <v>Sr. Executive</v>
          </cell>
          <cell r="M138">
            <v>149.33333333333334</v>
          </cell>
          <cell r="N138">
            <v>1270.3945220061421</v>
          </cell>
          <cell r="O138">
            <v>1317.8225799263898</v>
          </cell>
          <cell r="P138">
            <v>1370.5354831234454</v>
          </cell>
          <cell r="Q138">
            <v>1439.0622572796176</v>
          </cell>
          <cell r="R138">
            <v>1511.0153701435986</v>
          </cell>
          <cell r="S138">
            <v>1586.5661386507786</v>
          </cell>
          <cell r="T138">
            <v>1665.8944455833175</v>
          </cell>
        </row>
        <row r="139">
          <cell r="K139" t="str">
            <v>USAConsultingTech94NA</v>
          </cell>
          <cell r="L139" t="str">
            <v>Sr. Executive</v>
          </cell>
          <cell r="M139">
            <v>149.33333333333334</v>
          </cell>
          <cell r="N139">
            <v>2818.3236577334869</v>
          </cell>
          <cell r="O139">
            <v>2923.5410648944585</v>
          </cell>
          <cell r="P139">
            <v>3040.4827074902369</v>
          </cell>
          <cell r="Q139">
            <v>3192.5068428647487</v>
          </cell>
          <cell r="R139">
            <v>3352.1321850079862</v>
          </cell>
          <cell r="S139">
            <v>3519.7387942583855</v>
          </cell>
          <cell r="T139">
            <v>3695.7257339713051</v>
          </cell>
        </row>
        <row r="140">
          <cell r="K140" t="str">
            <v>USAConsultingTech95NA</v>
          </cell>
          <cell r="L140" t="str">
            <v>Sr. Executive</v>
          </cell>
          <cell r="M140">
            <v>149.33333333333334</v>
          </cell>
          <cell r="N140">
            <v>3191.8378807396248</v>
          </cell>
          <cell r="O140">
            <v>3310.9998176477779</v>
          </cell>
          <cell r="P140">
            <v>3443.4398103536892</v>
          </cell>
          <cell r="Q140">
            <v>3615.6118008713738</v>
          </cell>
          <cell r="R140">
            <v>3796.3923909149426</v>
          </cell>
          <cell r="S140">
            <v>3986.2120104606897</v>
          </cell>
          <cell r="T140">
            <v>4185.522610983724</v>
          </cell>
        </row>
        <row r="141">
          <cell r="K141" t="str">
            <v>USAConsultingTech96NA</v>
          </cell>
          <cell r="L141" t="str">
            <v>Sr. Executive</v>
          </cell>
          <cell r="M141">
            <v>149.33333333333334</v>
          </cell>
          <cell r="N141">
            <v>3565.3521037457622</v>
          </cell>
          <cell r="O141">
            <v>3698.4585704010969</v>
          </cell>
          <cell r="P141">
            <v>3846.396913217141</v>
          </cell>
          <cell r="Q141">
            <v>4038.716758877998</v>
          </cell>
          <cell r="R141">
            <v>4240.6525968218984</v>
          </cell>
          <cell r="S141">
            <v>4452.685226662994</v>
          </cell>
          <cell r="T141">
            <v>4675.3194879961438</v>
          </cell>
        </row>
        <row r="142">
          <cell r="K142" t="str">
            <v>USAConsultingTech97NA</v>
          </cell>
          <cell r="L142" t="str">
            <v>Sr. Executive</v>
          </cell>
          <cell r="M142">
            <v>149.33333333333334</v>
          </cell>
          <cell r="N142">
            <v>3938.8663267518996</v>
          </cell>
          <cell r="O142">
            <v>4085.9173231544164</v>
          </cell>
          <cell r="P142">
            <v>4249.3540160805933</v>
          </cell>
          <cell r="Q142">
            <v>4461.8217168846231</v>
          </cell>
          <cell r="R142">
            <v>4684.9128027288543</v>
          </cell>
          <cell r="S142">
            <v>4919.1584428652968</v>
          </cell>
          <cell r="T142">
            <v>5165.1163650085618</v>
          </cell>
        </row>
        <row r="143">
          <cell r="K143" t="str">
            <v>USAConsultingTech98NA</v>
          </cell>
          <cell r="L143" t="str">
            <v>Sr. Executive</v>
          </cell>
          <cell r="M143">
            <v>149.33333333333334</v>
          </cell>
          <cell r="N143">
            <v>4312.3810166508147</v>
          </cell>
          <cell r="O143">
            <v>4473.3765602311751</v>
          </cell>
          <cell r="P143">
            <v>4652.3116226404218</v>
          </cell>
          <cell r="Q143">
            <v>4884.9272037724431</v>
          </cell>
          <cell r="R143">
            <v>5129.1735639610652</v>
          </cell>
          <cell r="S143">
            <v>5385.6322421591185</v>
          </cell>
          <cell r="T143">
            <v>5654.9138542670744</v>
          </cell>
        </row>
        <row r="144">
          <cell r="K144" t="str">
            <v>USAConsultingTech67NA</v>
          </cell>
          <cell r="L144" t="str">
            <v>Sr. Manager</v>
          </cell>
          <cell r="M144">
            <v>149.33333333333334</v>
          </cell>
          <cell r="N144">
            <v>144.71694149248799</v>
          </cell>
          <cell r="O144">
            <v>150.11970682581776</v>
          </cell>
          <cell r="P144">
            <v>156.12449509885047</v>
          </cell>
          <cell r="Q144">
            <v>163.93071985379299</v>
          </cell>
          <cell r="R144">
            <v>172.12725584648265</v>
          </cell>
          <cell r="S144">
            <v>180.7336186388068</v>
          </cell>
          <cell r="T144">
            <v>189.77029957074714</v>
          </cell>
        </row>
        <row r="145">
          <cell r="K145" t="str">
            <v>USAConsultingTech68NA</v>
          </cell>
          <cell r="L145" t="str">
            <v>Sr. Manager</v>
          </cell>
          <cell r="M145">
            <v>149.33333333333334</v>
          </cell>
          <cell r="N145">
            <v>168.08528660719037</v>
          </cell>
          <cell r="O145">
            <v>174.36047008024119</v>
          </cell>
          <cell r="P145">
            <v>181.33488888345084</v>
          </cell>
          <cell r="Q145">
            <v>190.40163332762339</v>
          </cell>
          <cell r="R145">
            <v>199.92171499400456</v>
          </cell>
          <cell r="S145">
            <v>209.91780074370479</v>
          </cell>
          <cell r="T145">
            <v>220.41369078089005</v>
          </cell>
        </row>
        <row r="146">
          <cell r="K146" t="str">
            <v>USAConsultingTech69NA</v>
          </cell>
          <cell r="L146" t="str">
            <v>Sr. Manager</v>
          </cell>
          <cell r="M146">
            <v>149.33333333333334</v>
          </cell>
          <cell r="N146">
            <v>191.9181622827634</v>
          </cell>
          <cell r="O146">
            <v>199.08310636825937</v>
          </cell>
          <cell r="P146">
            <v>207.04643062298976</v>
          </cell>
          <cell r="Q146">
            <v>217.39875215413926</v>
          </cell>
          <cell r="R146">
            <v>228.26868976184622</v>
          </cell>
          <cell r="S146">
            <v>239.68212424993854</v>
          </cell>
          <cell r="T146">
            <v>251.66623046243546</v>
          </cell>
        </row>
        <row r="147">
          <cell r="K147" t="str">
            <v>USAConsultingTech70NA</v>
          </cell>
          <cell r="L147" t="str">
            <v>Sr. Manager</v>
          </cell>
          <cell r="M147">
            <v>149.33333333333334</v>
          </cell>
          <cell r="N147">
            <v>225.08397726634098</v>
          </cell>
          <cell r="O147">
            <v>233.48711166733779</v>
          </cell>
          <cell r="P147">
            <v>242.82659613403129</v>
          </cell>
          <cell r="Q147">
            <v>254.96792594073287</v>
          </cell>
          <cell r="R147">
            <v>267.71632223776953</v>
          </cell>
          <cell r="S147">
            <v>281.10213834965805</v>
          </cell>
          <cell r="T147">
            <v>295.15724526714098</v>
          </cell>
        </row>
        <row r="148">
          <cell r="K148" t="str">
            <v>USAConsultingTech71NA</v>
          </cell>
          <cell r="L148" t="str">
            <v>Sr. Manager</v>
          </cell>
          <cell r="M148">
            <v>149.33333333333334</v>
          </cell>
          <cell r="N148">
            <v>278.62749485800765</v>
          </cell>
          <cell r="O148">
            <v>289.02958707061498</v>
          </cell>
          <cell r="P148">
            <v>300.5907705534396</v>
          </cell>
          <cell r="Q148">
            <v>315.6203090811116</v>
          </cell>
          <cell r="R148">
            <v>331.40132453516719</v>
          </cell>
          <cell r="S148">
            <v>347.97139076192559</v>
          </cell>
          <cell r="T148">
            <v>365.36996030002189</v>
          </cell>
        </row>
        <row r="149">
          <cell r="K149" t="str">
            <v>USAConsultingTech72NA</v>
          </cell>
          <cell r="L149" t="str">
            <v>Sr. Manager</v>
          </cell>
          <cell r="M149">
            <v>149.33333333333334</v>
          </cell>
          <cell r="N149">
            <v>358.27780684029904</v>
          </cell>
          <cell r="O149">
            <v>371.65351043474419</v>
          </cell>
          <cell r="P149">
            <v>386.51965085213396</v>
          </cell>
          <cell r="Q149">
            <v>405.84563339474067</v>
          </cell>
          <cell r="R149">
            <v>426.13791506447774</v>
          </cell>
          <cell r="S149">
            <v>447.44481081770164</v>
          </cell>
          <cell r="T149">
            <v>469.81705135858675</v>
          </cell>
        </row>
        <row r="150">
          <cell r="K150" t="str">
            <v>USAEnterpriseFederal ENT30NA</v>
          </cell>
          <cell r="L150" t="str">
            <v>Analyst</v>
          </cell>
          <cell r="M150">
            <v>153.5</v>
          </cell>
          <cell r="N150">
            <v>47.86170882490935</v>
          </cell>
          <cell r="O150">
            <v>49.297560089656635</v>
          </cell>
          <cell r="P150">
            <v>50.776486892346334</v>
          </cell>
          <cell r="Q150">
            <v>52.299781499116726</v>
          </cell>
          <cell r="R150">
            <v>53.868774944090227</v>
          </cell>
          <cell r="S150">
            <v>55.484838192412937</v>
          </cell>
          <cell r="T150">
            <v>57.149383338185324</v>
          </cell>
        </row>
        <row r="151">
          <cell r="K151" t="str">
            <v>USAEnterpriseFederal ENT31NA</v>
          </cell>
          <cell r="L151" t="str">
            <v>Analyst</v>
          </cell>
          <cell r="M151">
            <v>153.5</v>
          </cell>
          <cell r="N151">
            <v>53.625669084684453</v>
          </cell>
          <cell r="O151">
            <v>55.23443915722499</v>
          </cell>
          <cell r="P151">
            <v>56.891472331941742</v>
          </cell>
          <cell r="Q151">
            <v>58.598216501899998</v>
          </cell>
          <cell r="R151">
            <v>60.356162996956996</v>
          </cell>
          <cell r="S151">
            <v>62.16684788686571</v>
          </cell>
          <cell r="T151">
            <v>64.03185332347168</v>
          </cell>
        </row>
        <row r="152">
          <cell r="K152" t="str">
            <v>USAEnterpriseFederal ENT32NA</v>
          </cell>
          <cell r="L152" t="str">
            <v>Analyst</v>
          </cell>
          <cell r="M152">
            <v>153.5</v>
          </cell>
          <cell r="N152">
            <v>58.869981575530204</v>
          </cell>
          <cell r="O152">
            <v>60.636081022796112</v>
          </cell>
          <cell r="P152">
            <v>62.455163453479997</v>
          </cell>
          <cell r="Q152">
            <v>64.328818357084401</v>
          </cell>
          <cell r="R152">
            <v>66.258682907796938</v>
          </cell>
          <cell r="S152">
            <v>68.246443395030852</v>
          </cell>
          <cell r="T152">
            <v>70.293836696881783</v>
          </cell>
        </row>
        <row r="153">
          <cell r="K153" t="str">
            <v>USAEnterpriseFederal ENT33NA</v>
          </cell>
          <cell r="L153" t="str">
            <v>Analyst</v>
          </cell>
          <cell r="M153">
            <v>153.5</v>
          </cell>
          <cell r="N153">
            <v>65.856248150730309</v>
          </cell>
          <cell r="O153">
            <v>67.831935595252219</v>
          </cell>
          <cell r="P153">
            <v>69.866893663109792</v>
          </cell>
          <cell r="Q153">
            <v>71.962900473003089</v>
          </cell>
          <cell r="R153">
            <v>74.121787487193188</v>
          </cell>
          <cell r="S153">
            <v>76.345441111808981</v>
          </cell>
          <cell r="T153">
            <v>78.635804345163251</v>
          </cell>
        </row>
        <row r="154">
          <cell r="K154" t="str">
            <v>USAEnterpriseFederal ENT22NA</v>
          </cell>
          <cell r="L154" t="str">
            <v>Assistant</v>
          </cell>
          <cell r="M154">
            <v>153.5</v>
          </cell>
          <cell r="N154">
            <v>36.625683448184404</v>
          </cell>
          <cell r="O154">
            <v>37.72445395162994</v>
          </cell>
          <cell r="P154">
            <v>38.85618757017884</v>
          </cell>
          <cell r="Q154">
            <v>40.021873197284208</v>
          </cell>
          <cell r="R154">
            <v>41.222529393202734</v>
          </cell>
          <cell r="S154">
            <v>42.459205274998816</v>
          </cell>
          <cell r="T154">
            <v>43.732981433248781</v>
          </cell>
        </row>
        <row r="155">
          <cell r="K155" t="str">
            <v>USAEnterpriseFederal ENT23NA</v>
          </cell>
          <cell r="L155" t="str">
            <v>Assistant</v>
          </cell>
          <cell r="M155">
            <v>153.5</v>
          </cell>
          <cell r="N155">
            <v>41.860833885438751</v>
          </cell>
          <cell r="O155">
            <v>43.116658902001916</v>
          </cell>
          <cell r="P155">
            <v>44.410158669061971</v>
          </cell>
          <cell r="Q155">
            <v>45.742463429133835</v>
          </cell>
          <cell r="R155">
            <v>47.114737332007849</v>
          </cell>
          <cell r="S155">
            <v>48.528179451968086</v>
          </cell>
          <cell r="T155">
            <v>49.98402483552713</v>
          </cell>
        </row>
        <row r="156">
          <cell r="K156" t="str">
            <v>USAEnterpriseFederal ENT24NA</v>
          </cell>
          <cell r="L156" t="str">
            <v>Assistant</v>
          </cell>
          <cell r="M156">
            <v>153.5</v>
          </cell>
          <cell r="N156">
            <v>47.144827780421402</v>
          </cell>
          <cell r="O156">
            <v>48.559172613834043</v>
          </cell>
          <cell r="P156">
            <v>50.015947792249065</v>
          </cell>
          <cell r="Q156">
            <v>51.516426226016542</v>
          </cell>
          <cell r="R156">
            <v>53.061919012797041</v>
          </cell>
          <cell r="S156">
            <v>54.653776583180957</v>
          </cell>
          <cell r="T156">
            <v>56.293389880676386</v>
          </cell>
        </row>
        <row r="157">
          <cell r="K157" t="str">
            <v>USAEnterpriseFederal ENT60NA</v>
          </cell>
          <cell r="L157" t="str">
            <v>Manager</v>
          </cell>
          <cell r="M157">
            <v>153.5</v>
          </cell>
          <cell r="N157">
            <v>103.14783129889035</v>
          </cell>
          <cell r="O157">
            <v>106.24226623785707</v>
          </cell>
          <cell r="P157">
            <v>109.42953422499278</v>
          </cell>
          <cell r="Q157">
            <v>112.71242025174257</v>
          </cell>
          <cell r="R157">
            <v>116.09379285929485</v>
          </cell>
          <cell r="S157">
            <v>119.5766066450737</v>
          </cell>
          <cell r="T157">
            <v>123.16390484442591</v>
          </cell>
        </row>
        <row r="158">
          <cell r="K158" t="str">
            <v>USAEnterpriseFederal ENT61NA</v>
          </cell>
          <cell r="L158" t="str">
            <v>Manager</v>
          </cell>
          <cell r="M158">
            <v>153.5</v>
          </cell>
          <cell r="N158">
            <v>115.61231584811476</v>
          </cell>
          <cell r="O158">
            <v>119.08068532355821</v>
          </cell>
          <cell r="P158">
            <v>122.65310588326497</v>
          </cell>
          <cell r="Q158">
            <v>126.33269905976292</v>
          </cell>
          <cell r="R158">
            <v>130.1226800315558</v>
          </cell>
          <cell r="S158">
            <v>134.02636043250249</v>
          </cell>
          <cell r="T158">
            <v>138.04715124547755</v>
          </cell>
        </row>
        <row r="159">
          <cell r="K159" t="str">
            <v>USAEnterpriseFederal ENT62NA</v>
          </cell>
          <cell r="L159" t="str">
            <v>Manager</v>
          </cell>
          <cell r="M159">
            <v>153.5</v>
          </cell>
          <cell r="N159">
            <v>126.8134934745456</v>
          </cell>
          <cell r="O159">
            <v>130.61789827878198</v>
          </cell>
          <cell r="P159">
            <v>134.53643522714543</v>
          </cell>
          <cell r="Q159">
            <v>138.5725282839598</v>
          </cell>
          <cell r="R159">
            <v>142.72970413247859</v>
          </cell>
          <cell r="S159">
            <v>147.01159525645295</v>
          </cell>
          <cell r="T159">
            <v>151.42194311414653</v>
          </cell>
        </row>
        <row r="160">
          <cell r="K160" t="str">
            <v>USAEnterpriseFederal ENT63NA</v>
          </cell>
          <cell r="L160" t="str">
            <v>Manager</v>
          </cell>
          <cell r="M160">
            <v>153.5</v>
          </cell>
          <cell r="N160">
            <v>140.94951911843671</v>
          </cell>
          <cell r="O160">
            <v>145.17800469198983</v>
          </cell>
          <cell r="P160">
            <v>149.53334483274952</v>
          </cell>
          <cell r="Q160">
            <v>154.01934517773202</v>
          </cell>
          <cell r="R160">
            <v>158.63992553306397</v>
          </cell>
          <cell r="S160">
            <v>163.3991232990559</v>
          </cell>
          <cell r="T160">
            <v>168.30109699802759</v>
          </cell>
        </row>
        <row r="161">
          <cell r="K161" t="str">
            <v>USAEnterpriseFederal ENT64NA</v>
          </cell>
          <cell r="L161" t="str">
            <v>Manager</v>
          </cell>
          <cell r="M161">
            <v>153.5</v>
          </cell>
          <cell r="N161">
            <v>160.72533731537462</v>
          </cell>
          <cell r="O161">
            <v>165.54709743483585</v>
          </cell>
          <cell r="P161">
            <v>170.51351035788093</v>
          </cell>
          <cell r="Q161">
            <v>175.62891566861737</v>
          </cell>
          <cell r="R161">
            <v>180.89778313867589</v>
          </cell>
          <cell r="S161">
            <v>186.32471663283619</v>
          </cell>
          <cell r="T161">
            <v>191.91445813182128</v>
          </cell>
        </row>
        <row r="162">
          <cell r="K162" t="str">
            <v>USAEnterpriseFederal ENT50NA</v>
          </cell>
          <cell r="L162" t="str">
            <v>Specialist</v>
          </cell>
          <cell r="M162">
            <v>153.5</v>
          </cell>
          <cell r="N162">
            <v>69.750606550785761</v>
          </cell>
          <cell r="O162">
            <v>71.843124747309332</v>
          </cell>
          <cell r="P162">
            <v>73.998418489728607</v>
          </cell>
          <cell r="Q162">
            <v>76.218371044420465</v>
          </cell>
          <cell r="R162">
            <v>78.50492217575308</v>
          </cell>
          <cell r="S162">
            <v>80.860069841025677</v>
          </cell>
          <cell r="T162">
            <v>83.285871936256456</v>
          </cell>
        </row>
        <row r="163">
          <cell r="K163" t="str">
            <v>USAEnterpriseFederal ENT51NA</v>
          </cell>
          <cell r="L163" t="str">
            <v>Specialist</v>
          </cell>
          <cell r="M163">
            <v>153.5</v>
          </cell>
          <cell r="N163">
            <v>80.807179043324695</v>
          </cell>
          <cell r="O163">
            <v>83.231394414624432</v>
          </cell>
          <cell r="P163">
            <v>85.728336247063169</v>
          </cell>
          <cell r="Q163">
            <v>88.300186334475072</v>
          </cell>
          <cell r="R163">
            <v>90.949191924509321</v>
          </cell>
          <cell r="S163">
            <v>93.677667682244603</v>
          </cell>
          <cell r="T163">
            <v>96.487997712711945</v>
          </cell>
        </row>
        <row r="164">
          <cell r="K164" t="str">
            <v>USAEnterpriseFederal ENT52NA</v>
          </cell>
          <cell r="L164" t="str">
            <v>Specialist</v>
          </cell>
          <cell r="M164">
            <v>153.5</v>
          </cell>
          <cell r="N164">
            <v>90.65308144736791</v>
          </cell>
          <cell r="O164">
            <v>93.372673890788946</v>
          </cell>
          <cell r="P164">
            <v>96.173854107512611</v>
          </cell>
          <cell r="Q164">
            <v>99.059069730737988</v>
          </cell>
          <cell r="R164">
            <v>102.03084182266014</v>
          </cell>
          <cell r="S164">
            <v>105.09176707733994</v>
          </cell>
          <cell r="T164">
            <v>108.24452008966014</v>
          </cell>
        </row>
        <row r="165">
          <cell r="K165" t="str">
            <v>USAEnterpriseFederal ENT53NA</v>
          </cell>
          <cell r="L165" t="str">
            <v>Specialist</v>
          </cell>
          <cell r="M165">
            <v>153.5</v>
          </cell>
          <cell r="N165">
            <v>97.659104561886153</v>
          </cell>
          <cell r="O165">
            <v>100.58887769874273</v>
          </cell>
          <cell r="P165">
            <v>103.60654402970502</v>
          </cell>
          <cell r="Q165">
            <v>106.71474035059617</v>
          </cell>
          <cell r="R165">
            <v>109.91618256111406</v>
          </cell>
          <cell r="S165">
            <v>113.21366803794749</v>
          </cell>
          <cell r="T165">
            <v>116.61007807908591</v>
          </cell>
        </row>
        <row r="166">
          <cell r="K166" t="str">
            <v>USAEnterpriseFederal ENT54NA</v>
          </cell>
          <cell r="L166" t="str">
            <v>Specialist</v>
          </cell>
          <cell r="M166">
            <v>153.5</v>
          </cell>
          <cell r="N166">
            <v>107.11828960702516</v>
          </cell>
          <cell r="O166">
            <v>110.33183829523593</v>
          </cell>
          <cell r="P166">
            <v>113.64179344409301</v>
          </cell>
          <cell r="Q166">
            <v>117.05104724741581</v>
          </cell>
          <cell r="R166">
            <v>120.56257866483828</v>
          </cell>
          <cell r="S166">
            <v>124.17945602478343</v>
          </cell>
          <cell r="T166">
            <v>127.90483970552694</v>
          </cell>
        </row>
        <row r="167">
          <cell r="K167" t="str">
            <v>USAEnterpriseFederal ENT80NA</v>
          </cell>
          <cell r="L167" t="str">
            <v>Sr. Executive</v>
          </cell>
          <cell r="M167">
            <v>153.5</v>
          </cell>
          <cell r="N167">
            <v>202.93827670352164</v>
          </cell>
          <cell r="O167">
            <v>209.0264250046273</v>
          </cell>
          <cell r="P167">
            <v>215.29721775476614</v>
          </cell>
          <cell r="Q167">
            <v>221.75613428740914</v>
          </cell>
          <cell r="R167">
            <v>228.40881831603141</v>
          </cell>
          <cell r="S167">
            <v>235.26108286551235</v>
          </cell>
          <cell r="T167">
            <v>242.31891535147773</v>
          </cell>
        </row>
        <row r="168">
          <cell r="K168" t="str">
            <v>USAEnterpriseFederal ENT81NA</v>
          </cell>
          <cell r="L168" t="str">
            <v>Sr. Executive</v>
          </cell>
          <cell r="M168">
            <v>153.5</v>
          </cell>
          <cell r="N168">
            <v>225.74198418409892</v>
          </cell>
          <cell r="O168">
            <v>232.51424370962189</v>
          </cell>
          <cell r="P168">
            <v>239.48967102091055</v>
          </cell>
          <cell r="Q168">
            <v>246.67436115153788</v>
          </cell>
          <cell r="R168">
            <v>254.07459198608402</v>
          </cell>
          <cell r="S168">
            <v>261.69682974566655</v>
          </cell>
          <cell r="T168">
            <v>269.54773463803656</v>
          </cell>
        </row>
        <row r="169">
          <cell r="K169" t="str">
            <v>USAEnterpriseFederal ENT82NA</v>
          </cell>
          <cell r="L169" t="str">
            <v>Sr. Executive</v>
          </cell>
          <cell r="M169">
            <v>153.5</v>
          </cell>
          <cell r="N169">
            <v>244.76204898060257</v>
          </cell>
          <cell r="O169">
            <v>252.10491045002067</v>
          </cell>
          <cell r="P169">
            <v>259.66805776352129</v>
          </cell>
          <cell r="Q169">
            <v>267.45809949642694</v>
          </cell>
          <cell r="R169">
            <v>275.48184248131975</v>
          </cell>
          <cell r="S169">
            <v>283.74629775575937</v>
          </cell>
          <cell r="T169">
            <v>292.25868668843214</v>
          </cell>
        </row>
        <row r="170">
          <cell r="K170" t="str">
            <v>USAEnterpriseFederal ENT83NA</v>
          </cell>
          <cell r="L170" t="str">
            <v>Sr. Executive</v>
          </cell>
          <cell r="M170">
            <v>153.5</v>
          </cell>
          <cell r="N170">
            <v>265.34502703968212</v>
          </cell>
          <cell r="O170">
            <v>273.30537785087262</v>
          </cell>
          <cell r="P170">
            <v>281.5045391863988</v>
          </cell>
          <cell r="Q170">
            <v>289.94967536199078</v>
          </cell>
          <cell r="R170">
            <v>298.64816562285051</v>
          </cell>
          <cell r="S170">
            <v>307.60761059153606</v>
          </cell>
          <cell r="T170">
            <v>316.83583890928213</v>
          </cell>
        </row>
        <row r="171">
          <cell r="K171" t="str">
            <v>USAEnterpriseFederal ENT84NA</v>
          </cell>
          <cell r="L171" t="str">
            <v>Sr. Executive</v>
          </cell>
          <cell r="M171">
            <v>153.5</v>
          </cell>
          <cell r="N171">
            <v>287.94494170824527</v>
          </cell>
          <cell r="O171">
            <v>296.58328995949262</v>
          </cell>
          <cell r="P171">
            <v>305.48078865827739</v>
          </cell>
          <cell r="Q171">
            <v>314.6452123180257</v>
          </cell>
          <cell r="R171">
            <v>324.0845686875665</v>
          </cell>
          <cell r="S171">
            <v>333.80710574819352</v>
          </cell>
          <cell r="T171">
            <v>343.82131892063933</v>
          </cell>
        </row>
        <row r="172">
          <cell r="K172" t="str">
            <v>USAEnterpriseFederal ENT85NA</v>
          </cell>
          <cell r="L172" t="str">
            <v>Sr. Executive</v>
          </cell>
          <cell r="M172">
            <v>153.5</v>
          </cell>
          <cell r="N172">
            <v>319.59809707520162</v>
          </cell>
          <cell r="O172">
            <v>329.18603998745766</v>
          </cell>
          <cell r="P172">
            <v>339.06162118708141</v>
          </cell>
          <cell r="Q172">
            <v>349.23346982269385</v>
          </cell>
          <cell r="R172">
            <v>359.71047391737466</v>
          </cell>
          <cell r="S172">
            <v>370.50178813489589</v>
          </cell>
          <cell r="T172">
            <v>381.61684177894278</v>
          </cell>
        </row>
        <row r="173">
          <cell r="K173" t="str">
            <v>USAEnterpriseFederal ENT86NA</v>
          </cell>
          <cell r="L173" t="str">
            <v>Sr. Executive</v>
          </cell>
          <cell r="M173">
            <v>153.5</v>
          </cell>
          <cell r="N173">
            <v>362.97467196600786</v>
          </cell>
          <cell r="O173">
            <v>373.86391212498813</v>
          </cell>
          <cell r="P173">
            <v>385.0798294887378</v>
          </cell>
          <cell r="Q173">
            <v>396.63222437339994</v>
          </cell>
          <cell r="R173">
            <v>408.53119110460193</v>
          </cell>
          <cell r="S173">
            <v>420.78712683774</v>
          </cell>
          <cell r="T173">
            <v>433.41074064287221</v>
          </cell>
        </row>
        <row r="174">
          <cell r="K174" t="str">
            <v>USAEnterpriseFederal ENT87NA</v>
          </cell>
          <cell r="L174" t="str">
            <v>Sr. Executive</v>
          </cell>
          <cell r="M174">
            <v>153.5</v>
          </cell>
          <cell r="N174">
            <v>383.53513721679724</v>
          </cell>
          <cell r="O174">
            <v>395.04119133330119</v>
          </cell>
          <cell r="P174">
            <v>406.89242707330021</v>
          </cell>
          <cell r="Q174">
            <v>419.09919988549922</v>
          </cell>
          <cell r="R174">
            <v>431.67217588206421</v>
          </cell>
          <cell r="S174">
            <v>444.62234115852613</v>
          </cell>
          <cell r="T174">
            <v>457.96101139328192</v>
          </cell>
        </row>
        <row r="175">
          <cell r="K175" t="str">
            <v>USAEnterpriseFederal ENT88NA</v>
          </cell>
          <cell r="L175" t="str">
            <v>Sr. Executive</v>
          </cell>
          <cell r="M175">
            <v>153.5</v>
          </cell>
          <cell r="N175">
            <v>418.54396566262096</v>
          </cell>
          <cell r="O175">
            <v>431.10028463249961</v>
          </cell>
          <cell r="P175">
            <v>444.03329317147461</v>
          </cell>
          <cell r="Q175">
            <v>457.35429196661886</v>
          </cell>
          <cell r="R175">
            <v>471.07492072561746</v>
          </cell>
          <cell r="S175">
            <v>485.20716834738602</v>
          </cell>
          <cell r="T175">
            <v>499.76338339780762</v>
          </cell>
        </row>
        <row r="176">
          <cell r="K176" t="str">
            <v>USAEnterpriseFederal ENT89NA</v>
          </cell>
          <cell r="L176" t="str">
            <v>Sr. Executive</v>
          </cell>
          <cell r="M176">
            <v>153.5</v>
          </cell>
          <cell r="N176">
            <v>454.36091215995816</v>
          </cell>
          <cell r="O176">
            <v>467.99173952475689</v>
          </cell>
          <cell r="P176">
            <v>482.03149171049961</v>
          </cell>
          <cell r="Q176">
            <v>496.49243646181463</v>
          </cell>
          <cell r="R176">
            <v>511.38720955566907</v>
          </cell>
          <cell r="S176">
            <v>526.72882584233912</v>
          </cell>
          <cell r="T176">
            <v>542.53069061760925</v>
          </cell>
        </row>
        <row r="177">
          <cell r="K177" t="str">
            <v>USAEnterpriseFederal ENT90NA</v>
          </cell>
          <cell r="L177" t="str">
            <v>Sr. Executive</v>
          </cell>
          <cell r="M177">
            <v>153.5</v>
          </cell>
          <cell r="N177">
            <v>522.63287310276405</v>
          </cell>
          <cell r="O177">
            <v>538.31185929584694</v>
          </cell>
          <cell r="P177">
            <v>554.46121507472242</v>
          </cell>
          <cell r="Q177">
            <v>571.09505152696408</v>
          </cell>
          <cell r="R177">
            <v>588.22790307277307</v>
          </cell>
          <cell r="S177">
            <v>605.87474016495628</v>
          </cell>
          <cell r="T177">
            <v>624.050982369905</v>
          </cell>
        </row>
        <row r="178">
          <cell r="K178" t="str">
            <v>USAEnterpriseFederal ENT91NA</v>
          </cell>
          <cell r="L178" t="str">
            <v>Sr. Executive</v>
          </cell>
          <cell r="M178">
            <v>153.5</v>
          </cell>
          <cell r="N178">
            <v>657.98501512154542</v>
          </cell>
          <cell r="O178">
            <v>677.72456557519183</v>
          </cell>
          <cell r="P178">
            <v>698.05630254244761</v>
          </cell>
          <cell r="Q178">
            <v>718.99799161872102</v>
          </cell>
          <cell r="R178">
            <v>740.56793136728265</v>
          </cell>
          <cell r="S178">
            <v>762.78496930830113</v>
          </cell>
          <cell r="T178">
            <v>785.66851838755019</v>
          </cell>
        </row>
        <row r="179">
          <cell r="K179" t="str">
            <v>USAEnterpriseFederal ENT92NA</v>
          </cell>
          <cell r="L179" t="str">
            <v>Sr. Executive</v>
          </cell>
          <cell r="M179">
            <v>153.5</v>
          </cell>
          <cell r="N179">
            <v>835.04945247944761</v>
          </cell>
          <cell r="O179">
            <v>860.10093605383111</v>
          </cell>
          <cell r="P179">
            <v>885.90396413544602</v>
          </cell>
          <cell r="Q179">
            <v>912.48108305950939</v>
          </cell>
          <cell r="R179">
            <v>939.85551555129473</v>
          </cell>
          <cell r="S179">
            <v>968.05118101783364</v>
          </cell>
          <cell r="T179">
            <v>997.09271644836872</v>
          </cell>
        </row>
        <row r="180">
          <cell r="K180" t="str">
            <v>USAEnterpriseFederal ENT93NA</v>
          </cell>
          <cell r="L180" t="str">
            <v>Sr. Executive</v>
          </cell>
          <cell r="M180">
            <v>153.5</v>
          </cell>
          <cell r="N180">
            <v>1761.4758836556136</v>
          </cell>
          <cell r="O180">
            <v>1814.320160165282</v>
          </cell>
          <cell r="P180">
            <v>1868.7497649702404</v>
          </cell>
          <cell r="Q180">
            <v>1924.8122579193478</v>
          </cell>
          <cell r="R180">
            <v>1982.5566256569282</v>
          </cell>
          <cell r="S180">
            <v>2042.033324426636</v>
          </cell>
          <cell r="T180">
            <v>2103.2943241594353</v>
          </cell>
        </row>
        <row r="181">
          <cell r="K181" t="str">
            <v>USAEnterpriseFederal ENT94NA</v>
          </cell>
          <cell r="L181" t="str">
            <v>Sr. Executive</v>
          </cell>
          <cell r="M181">
            <v>153.5</v>
          </cell>
          <cell r="N181">
            <v>2672.0929900676883</v>
          </cell>
          <cell r="O181">
            <v>2752.2557797697191</v>
          </cell>
          <cell r="P181">
            <v>2834.8234531628109</v>
          </cell>
          <cell r="Q181">
            <v>2919.8681567576955</v>
          </cell>
          <cell r="R181">
            <v>3007.4642014604265</v>
          </cell>
          <cell r="S181">
            <v>3097.6881275042392</v>
          </cell>
          <cell r="T181">
            <v>3190.6187713293666</v>
          </cell>
        </row>
        <row r="182">
          <cell r="K182" t="str">
            <v>USAEnterpriseFederal ENT95NA</v>
          </cell>
          <cell r="L182" t="str">
            <v>Sr. Executive</v>
          </cell>
          <cell r="M182">
            <v>153.5</v>
          </cell>
          <cell r="N182">
            <v>3026.2218647834925</v>
          </cell>
          <cell r="O182">
            <v>3117.0085207269972</v>
          </cell>
          <cell r="P182">
            <v>3210.518776348807</v>
          </cell>
          <cell r="Q182">
            <v>3306.8343396392711</v>
          </cell>
          <cell r="R182">
            <v>3406.0393698284493</v>
          </cell>
          <cell r="S182">
            <v>3508.2205509233027</v>
          </cell>
          <cell r="T182">
            <v>3613.4671674510018</v>
          </cell>
        </row>
        <row r="183">
          <cell r="K183" t="str">
            <v>USAEnterpriseFederal ENT96NA</v>
          </cell>
          <cell r="L183" t="str">
            <v>Sr. Executive</v>
          </cell>
          <cell r="M183">
            <v>153.5</v>
          </cell>
          <cell r="N183">
            <v>3380.3507394992971</v>
          </cell>
          <cell r="O183">
            <v>3481.7612616842762</v>
          </cell>
          <cell r="P183">
            <v>3586.2140995348045</v>
          </cell>
          <cell r="Q183">
            <v>3693.800522520849</v>
          </cell>
          <cell r="R183">
            <v>3804.6145381964743</v>
          </cell>
          <cell r="S183">
            <v>3918.7529743423688</v>
          </cell>
          <cell r="T183">
            <v>4036.3155635726398</v>
          </cell>
        </row>
        <row r="184">
          <cell r="K184" t="str">
            <v>USAEnterpriseFederal ENT97NA</v>
          </cell>
          <cell r="L184" t="str">
            <v>Sr. Executive</v>
          </cell>
          <cell r="M184">
            <v>153.5</v>
          </cell>
          <cell r="N184">
            <v>3734.4796142151017</v>
          </cell>
          <cell r="O184">
            <v>3846.5140026415547</v>
          </cell>
          <cell r="P184">
            <v>3961.9094227208016</v>
          </cell>
          <cell r="Q184">
            <v>4080.7667054024255</v>
          </cell>
          <cell r="R184">
            <v>4203.189706564498</v>
          </cell>
          <cell r="S184">
            <v>4329.2853977614332</v>
          </cell>
          <cell r="T184">
            <v>4459.1639596942759</v>
          </cell>
        </row>
        <row r="185">
          <cell r="K185" t="str">
            <v>USAEnterpriseFederal ENT98NA</v>
          </cell>
          <cell r="L185" t="str">
            <v>Sr. Executive</v>
          </cell>
          <cell r="M185">
            <v>153.5</v>
          </cell>
          <cell r="N185">
            <v>4088.6089315919912</v>
          </cell>
          <cell r="O185">
            <v>4211.2671995397513</v>
          </cell>
          <cell r="P185">
            <v>4337.605215525944</v>
          </cell>
          <cell r="Q185">
            <v>4467.7333719917224</v>
          </cell>
          <cell r="R185">
            <v>4601.7653731514738</v>
          </cell>
          <cell r="S185">
            <v>4739.8183343460178</v>
          </cell>
          <cell r="T185">
            <v>4882.0128843763987</v>
          </cell>
        </row>
        <row r="186">
          <cell r="K186" t="str">
            <v>USAEnterpriseFederal ENT67NA</v>
          </cell>
          <cell r="L186" t="str">
            <v>Sr. Manager</v>
          </cell>
          <cell r="M186">
            <v>153.5</v>
          </cell>
          <cell r="N186">
            <v>148.82210845189425</v>
          </cell>
          <cell r="O186">
            <v>153.28677170545109</v>
          </cell>
          <cell r="P186">
            <v>157.88537485661462</v>
          </cell>
          <cell r="Q186">
            <v>162.62193610231307</v>
          </cell>
          <cell r="R186">
            <v>167.50059418538248</v>
          </cell>
          <cell r="S186">
            <v>172.52561201094397</v>
          </cell>
          <cell r="T186">
            <v>177.70138037127231</v>
          </cell>
        </row>
        <row r="187">
          <cell r="K187" t="str">
            <v>USAEnterpriseFederal ENT68NA</v>
          </cell>
          <cell r="L187" t="str">
            <v>Sr. Manager</v>
          </cell>
          <cell r="M187">
            <v>153.5</v>
          </cell>
          <cell r="N187">
            <v>186.28166729124499</v>
          </cell>
          <cell r="O187">
            <v>191.87011730998233</v>
          </cell>
          <cell r="P187">
            <v>197.62622082928181</v>
          </cell>
          <cell r="Q187">
            <v>203.55500745416026</v>
          </cell>
          <cell r="R187">
            <v>209.66165767778509</v>
          </cell>
          <cell r="S187">
            <v>215.95150740811866</v>
          </cell>
          <cell r="T187">
            <v>222.43005263036221</v>
          </cell>
        </row>
        <row r="188">
          <cell r="K188" t="str">
            <v>USAEnterpriseFederal ENT69NA</v>
          </cell>
          <cell r="L188" t="str">
            <v>Sr. Manager</v>
          </cell>
          <cell r="M188">
            <v>153.5</v>
          </cell>
          <cell r="N188">
            <v>250.14774077177719</v>
          </cell>
          <cell r="O188">
            <v>257.65217299493054</v>
          </cell>
          <cell r="P188">
            <v>265.38173818477844</v>
          </cell>
          <cell r="Q188">
            <v>273.34319033032182</v>
          </cell>
          <cell r="R188">
            <v>281.54348604023147</v>
          </cell>
          <cell r="S188">
            <v>289.98979062143843</v>
          </cell>
          <cell r="T188">
            <v>298.68948434008161</v>
          </cell>
        </row>
        <row r="189">
          <cell r="K189" t="str">
            <v>USAEnterpriseNA30NA</v>
          </cell>
          <cell r="L189" t="str">
            <v>ANALYST</v>
          </cell>
          <cell r="M189">
            <v>167.41666666666666</v>
          </cell>
          <cell r="N189">
            <v>47.86170882490935</v>
          </cell>
          <cell r="O189">
            <v>49.297560089656635</v>
          </cell>
          <cell r="P189">
            <v>50.973677132704964</v>
          </cell>
          <cell r="Q189">
            <v>52.910676863747753</v>
          </cell>
          <cell r="R189">
            <v>54.921282584570172</v>
          </cell>
          <cell r="S189">
            <v>57.00829132278384</v>
          </cell>
          <cell r="T189">
            <v>59.174606393049629</v>
          </cell>
        </row>
        <row r="190">
          <cell r="K190" t="str">
            <v>USAEnterpriseNA31NA</v>
          </cell>
          <cell r="L190" t="str">
            <v>ANALYST</v>
          </cell>
          <cell r="M190">
            <v>167.41666666666666</v>
          </cell>
          <cell r="N190">
            <v>53.625669084684453</v>
          </cell>
          <cell r="O190">
            <v>55.23443915722499</v>
          </cell>
          <cell r="P190">
            <v>57.112410088570641</v>
          </cell>
          <cell r="Q190">
            <v>59.282681671936331</v>
          </cell>
          <cell r="R190">
            <v>61.535423575469913</v>
          </cell>
          <cell r="S190">
            <v>63.873769671337769</v>
          </cell>
          <cell r="T190">
            <v>66.300972918848601</v>
          </cell>
        </row>
        <row r="191">
          <cell r="K191" t="str">
            <v>USAEnterpriseNA32NA</v>
          </cell>
          <cell r="L191" t="str">
            <v>ANALYST</v>
          </cell>
          <cell r="M191">
            <v>167.41666666666666</v>
          </cell>
          <cell r="N191">
            <v>58.869981575530204</v>
          </cell>
          <cell r="O191">
            <v>60.636081022796112</v>
          </cell>
          <cell r="P191">
            <v>62.697707777571182</v>
          </cell>
          <cell r="Q191">
            <v>65.080220673118887</v>
          </cell>
          <cell r="R191">
            <v>67.55326905869741</v>
          </cell>
          <cell r="S191">
            <v>70.120293282927918</v>
          </cell>
          <cell r="T191">
            <v>72.784864427679182</v>
          </cell>
        </row>
        <row r="192">
          <cell r="K192" t="str">
            <v>USAEnterpriseNA33NA</v>
          </cell>
          <cell r="L192" t="str">
            <v>ANALYST</v>
          </cell>
          <cell r="M192">
            <v>167.41666666666666</v>
          </cell>
          <cell r="N192">
            <v>65.856248150730309</v>
          </cell>
          <cell r="O192">
            <v>67.831935595252219</v>
          </cell>
          <cell r="P192">
            <v>70.138221405490796</v>
          </cell>
          <cell r="Q192">
            <v>72.803473818899448</v>
          </cell>
          <cell r="R192">
            <v>75.570005824017628</v>
          </cell>
          <cell r="S192">
            <v>78.441666045330294</v>
          </cell>
          <cell r="T192">
            <v>81.422449355052848</v>
          </cell>
        </row>
        <row r="193">
          <cell r="K193" t="str">
            <v>USAEnterpriseNA22NA</v>
          </cell>
          <cell r="L193" t="str">
            <v>ASSISTANT</v>
          </cell>
          <cell r="M193">
            <v>159.5</v>
          </cell>
          <cell r="N193">
            <v>36.625683448184404</v>
          </cell>
          <cell r="O193">
            <v>37.72445395162994</v>
          </cell>
          <cell r="P193">
            <v>39.007085385985356</v>
          </cell>
          <cell r="Q193">
            <v>40.489354630652798</v>
          </cell>
          <cell r="R193">
            <v>42.027950106617602</v>
          </cell>
          <cell r="S193">
            <v>43.62501221066907</v>
          </cell>
          <cell r="T193">
            <v>45.282762674674494</v>
          </cell>
        </row>
        <row r="194">
          <cell r="K194" t="str">
            <v>USAEnterpriseNA23NA</v>
          </cell>
          <cell r="L194" t="str">
            <v>ASSISTANT</v>
          </cell>
          <cell r="M194">
            <v>159.5</v>
          </cell>
          <cell r="N194">
            <v>41.860833885438751</v>
          </cell>
          <cell r="O194">
            <v>43.116658902001916</v>
          </cell>
          <cell r="P194">
            <v>44.582625304669982</v>
          </cell>
          <cell r="Q194">
            <v>46.276765066247442</v>
          </cell>
          <cell r="R194">
            <v>48.035282138764849</v>
          </cell>
          <cell r="S194">
            <v>49.860622860037914</v>
          </cell>
          <cell r="T194">
            <v>51.755326528719358</v>
          </cell>
        </row>
        <row r="195">
          <cell r="K195" t="str">
            <v>USAEnterpriseNA24NA</v>
          </cell>
          <cell r="L195" t="str">
            <v>ASSISTANT</v>
          </cell>
          <cell r="M195">
            <v>159.5</v>
          </cell>
          <cell r="N195">
            <v>47.144827780421402</v>
          </cell>
          <cell r="O195">
            <v>48.559172613834043</v>
          </cell>
          <cell r="P195">
            <v>50.210184482704399</v>
          </cell>
          <cell r="Q195">
            <v>52.118171493047171</v>
          </cell>
          <cell r="R195">
            <v>54.098662009782963</v>
          </cell>
          <cell r="S195">
            <v>56.154411166154716</v>
          </cell>
          <cell r="T195">
            <v>58.288278790468596</v>
          </cell>
        </row>
        <row r="196">
          <cell r="K196" t="str">
            <v>USAEnterpriseNA60NA</v>
          </cell>
          <cell r="L196" t="str">
            <v>MANAGER</v>
          </cell>
          <cell r="M196">
            <v>150.66666666666666</v>
          </cell>
          <cell r="N196">
            <v>103.14783129889035</v>
          </cell>
          <cell r="O196">
            <v>106.24226623785707</v>
          </cell>
          <cell r="P196">
            <v>109.8545032899442</v>
          </cell>
          <cell r="Q196">
            <v>114.02897441496209</v>
          </cell>
          <cell r="R196">
            <v>118.36207544273066</v>
          </cell>
          <cell r="S196">
            <v>122.85983430955443</v>
          </cell>
          <cell r="T196">
            <v>127.52850801331751</v>
          </cell>
        </row>
        <row r="197">
          <cell r="K197" t="str">
            <v>USAEnterpriseNA61NA</v>
          </cell>
          <cell r="L197" t="str">
            <v>MANAGER</v>
          </cell>
          <cell r="M197">
            <v>150.66666666666666</v>
          </cell>
          <cell r="N197">
            <v>115.61231584811476</v>
          </cell>
          <cell r="O197">
            <v>119.08068532355821</v>
          </cell>
          <cell r="P197">
            <v>123.1294286245592</v>
          </cell>
          <cell r="Q197">
            <v>127.80834691229245</v>
          </cell>
          <cell r="R197">
            <v>132.66506409495958</v>
          </cell>
          <cell r="S197">
            <v>137.70633653056805</v>
          </cell>
          <cell r="T197">
            <v>142.93917731872963</v>
          </cell>
        </row>
        <row r="198">
          <cell r="K198" t="str">
            <v>USAEnterpriseNA62NA</v>
          </cell>
          <cell r="L198" t="str">
            <v>MANAGER</v>
          </cell>
          <cell r="M198">
            <v>150.66666666666666</v>
          </cell>
          <cell r="N198">
            <v>126.8134934745456</v>
          </cell>
          <cell r="O198">
            <v>130.61789827878198</v>
          </cell>
          <cell r="P198">
            <v>135.05890682026057</v>
          </cell>
          <cell r="Q198">
            <v>140.19114527943049</v>
          </cell>
          <cell r="R198">
            <v>145.51840880004886</v>
          </cell>
          <cell r="S198">
            <v>151.04810833445072</v>
          </cell>
          <cell r="T198">
            <v>156.78793645115985</v>
          </cell>
        </row>
        <row r="199">
          <cell r="K199" t="str">
            <v>USAEnterpriseNA63NA</v>
          </cell>
          <cell r="L199" t="str">
            <v>MANAGER</v>
          </cell>
          <cell r="M199">
            <v>150.66666666666666</v>
          </cell>
          <cell r="N199">
            <v>140.94951911843671</v>
          </cell>
          <cell r="O199">
            <v>145.17800469198983</v>
          </cell>
          <cell r="P199">
            <v>150.11405685151749</v>
          </cell>
          <cell r="Q199">
            <v>155.81839101187515</v>
          </cell>
          <cell r="R199">
            <v>161.73948987032642</v>
          </cell>
          <cell r="S199">
            <v>167.88559048539884</v>
          </cell>
          <cell r="T199">
            <v>174.265242923844</v>
          </cell>
        </row>
        <row r="200">
          <cell r="K200" t="str">
            <v>USAEnterpriseNA64NA</v>
          </cell>
          <cell r="L200" t="str">
            <v>MANAGER</v>
          </cell>
          <cell r="M200">
            <v>150.66666666666666</v>
          </cell>
          <cell r="N200">
            <v>160.72533731537462</v>
          </cell>
          <cell r="O200">
            <v>165.54709743483585</v>
          </cell>
          <cell r="P200">
            <v>171.17569874762026</v>
          </cell>
          <cell r="Q200">
            <v>177.68037530002982</v>
          </cell>
          <cell r="R200">
            <v>184.43222956143097</v>
          </cell>
          <cell r="S200">
            <v>191.44065428476534</v>
          </cell>
          <cell r="T200">
            <v>198.71539914758642</v>
          </cell>
        </row>
        <row r="201">
          <cell r="K201" t="str">
            <v>USAEnterpriseNA50NA</v>
          </cell>
          <cell r="L201" t="str">
            <v>SPECIALIST</v>
          </cell>
          <cell r="M201">
            <v>152</v>
          </cell>
          <cell r="N201">
            <v>69.750606550785761</v>
          </cell>
          <cell r="O201">
            <v>71.843124747309332</v>
          </cell>
          <cell r="P201">
            <v>74.285790988717849</v>
          </cell>
          <cell r="Q201">
            <v>77.108651046289125</v>
          </cell>
          <cell r="R201">
            <v>80.03877978604811</v>
          </cell>
          <cell r="S201">
            <v>83.080253417917945</v>
          </cell>
          <cell r="T201">
            <v>86.237303047798832</v>
          </cell>
        </row>
        <row r="202">
          <cell r="K202" t="str">
            <v>USAEnterpriseNA51NA</v>
          </cell>
          <cell r="L202" t="str">
            <v>SPECIALIST</v>
          </cell>
          <cell r="M202">
            <v>152</v>
          </cell>
          <cell r="N202">
            <v>80.807179043324695</v>
          </cell>
          <cell r="O202">
            <v>83.231394414624432</v>
          </cell>
          <cell r="P202">
            <v>86.061261824721669</v>
          </cell>
          <cell r="Q202">
            <v>89.331589774061101</v>
          </cell>
          <cell r="R202">
            <v>92.726190185475431</v>
          </cell>
          <cell r="S202">
            <v>96.249785412523508</v>
          </cell>
          <cell r="T202">
            <v>99.9072772581994</v>
          </cell>
        </row>
        <row r="203">
          <cell r="K203" t="str">
            <v>USAEnterpriseNA52NA</v>
          </cell>
          <cell r="L203" t="str">
            <v>SPECIALIST</v>
          </cell>
          <cell r="M203">
            <v>152</v>
          </cell>
          <cell r="N203">
            <v>90.65308144736791</v>
          </cell>
          <cell r="O203">
            <v>93.372673890788946</v>
          </cell>
          <cell r="P203">
            <v>96.547344803075774</v>
          </cell>
          <cell r="Q203">
            <v>100.21614390559266</v>
          </cell>
          <cell r="R203">
            <v>104.02435737400518</v>
          </cell>
          <cell r="S203">
            <v>107.97728295421737</v>
          </cell>
          <cell r="T203">
            <v>112.08041970647764</v>
          </cell>
        </row>
        <row r="204">
          <cell r="K204" t="str">
            <v>USAEnterpriseNA53NA</v>
          </cell>
          <cell r="L204" t="str">
            <v>SPECIALIST</v>
          </cell>
          <cell r="M204">
            <v>152</v>
          </cell>
          <cell r="N204">
            <v>97.659104561886153</v>
          </cell>
          <cell r="O204">
            <v>100.58887769874273</v>
          </cell>
          <cell r="P204">
            <v>104.0088995405</v>
          </cell>
          <cell r="Q204">
            <v>107.96123772303901</v>
          </cell>
          <cell r="R204">
            <v>112.06376475651449</v>
          </cell>
          <cell r="S204">
            <v>116.32218781726205</v>
          </cell>
          <cell r="T204">
            <v>120.74243095431801</v>
          </cell>
        </row>
        <row r="205">
          <cell r="K205" t="str">
            <v>USAEnterpriseNA54NA</v>
          </cell>
          <cell r="L205" t="str">
            <v>SPECIALIST</v>
          </cell>
          <cell r="M205">
            <v>152</v>
          </cell>
          <cell r="N205">
            <v>107.11828960702516</v>
          </cell>
          <cell r="O205">
            <v>110.33183829523593</v>
          </cell>
          <cell r="P205">
            <v>114.08312079727395</v>
          </cell>
          <cell r="Q205">
            <v>118.41827938757037</v>
          </cell>
          <cell r="R205">
            <v>122.91817400429804</v>
          </cell>
          <cell r="S205">
            <v>127.58906461646137</v>
          </cell>
          <cell r="T205">
            <v>132.4374490718869</v>
          </cell>
        </row>
        <row r="206">
          <cell r="K206" t="str">
            <v>USAEnterpriseNA80NA</v>
          </cell>
          <cell r="L206" t="str">
            <v>SR. EXECUTIVE</v>
          </cell>
          <cell r="M206">
            <v>150.66666666666666</v>
          </cell>
          <cell r="N206">
            <v>202.93827670352164</v>
          </cell>
          <cell r="O206">
            <v>209.0264250046273</v>
          </cell>
          <cell r="P206">
            <v>216.13332345478463</v>
          </cell>
          <cell r="Q206">
            <v>224.34638974606645</v>
          </cell>
          <cell r="R206">
            <v>232.87155255641699</v>
          </cell>
          <cell r="S206">
            <v>241.72067155356083</v>
          </cell>
          <cell r="T206">
            <v>250.90605707259616</v>
          </cell>
        </row>
        <row r="207">
          <cell r="K207" t="str">
            <v>USAEnterpriseNA81NA</v>
          </cell>
          <cell r="L207" t="str">
            <v>SR. EXECUTIVE</v>
          </cell>
          <cell r="M207">
            <v>150.66666666666666</v>
          </cell>
          <cell r="N207">
            <v>225.74198418409892</v>
          </cell>
          <cell r="O207">
            <v>232.51424370962189</v>
          </cell>
          <cell r="P207">
            <v>240.41972799574904</v>
          </cell>
          <cell r="Q207">
            <v>249.5556776595875</v>
          </cell>
          <cell r="R207">
            <v>259.03879341065186</v>
          </cell>
          <cell r="S207">
            <v>268.88226756025665</v>
          </cell>
          <cell r="T207">
            <v>279.0997937275464</v>
          </cell>
        </row>
        <row r="208">
          <cell r="K208" t="str">
            <v>USAEnterpriseNA82NA</v>
          </cell>
          <cell r="L208" t="str">
            <v>SR. EXECUTIVE</v>
          </cell>
          <cell r="M208">
            <v>150.66666666666666</v>
          </cell>
          <cell r="N208">
            <v>244.76204898060257</v>
          </cell>
          <cell r="O208">
            <v>252.10491045002067</v>
          </cell>
          <cell r="P208">
            <v>260.67647740532141</v>
          </cell>
          <cell r="Q208">
            <v>270.58218354672363</v>
          </cell>
          <cell r="R208">
            <v>280.86430652149915</v>
          </cell>
          <cell r="S208">
            <v>291.53715016931613</v>
          </cell>
          <cell r="T208">
            <v>302.61556187575013</v>
          </cell>
        </row>
        <row r="209">
          <cell r="K209" t="str">
            <v>USAEnterpriseNA83NA</v>
          </cell>
          <cell r="L209" t="str">
            <v>SR. EXECUTIVE</v>
          </cell>
          <cell r="M209">
            <v>150.66666666666666</v>
          </cell>
          <cell r="N209">
            <v>265.34502703968212</v>
          </cell>
          <cell r="O209">
            <v>273.30537785087262</v>
          </cell>
          <cell r="P209">
            <v>282.5977606978023</v>
          </cell>
          <cell r="Q209">
            <v>293.33647560431882</v>
          </cell>
          <cell r="R209">
            <v>304.48326167728294</v>
          </cell>
          <cell r="S209">
            <v>316.05362562101971</v>
          </cell>
          <cell r="T209">
            <v>328.06366339461846</v>
          </cell>
        </row>
        <row r="210">
          <cell r="K210" t="str">
            <v>USAEnterpriseNA84NA</v>
          </cell>
          <cell r="L210" t="str">
            <v>SR. EXECUTIVE</v>
          </cell>
          <cell r="M210">
            <v>150.66666666666666</v>
          </cell>
          <cell r="N210">
            <v>287.94494170824527</v>
          </cell>
          <cell r="O210">
            <v>296.58328995949262</v>
          </cell>
          <cell r="P210">
            <v>306.66712181811539</v>
          </cell>
          <cell r="Q210">
            <v>318.32047244720377</v>
          </cell>
          <cell r="R210">
            <v>330.41665040019751</v>
          </cell>
          <cell r="S210">
            <v>342.97248311540505</v>
          </cell>
          <cell r="T210">
            <v>356.00543747379044</v>
          </cell>
        </row>
        <row r="211">
          <cell r="K211" t="str">
            <v>USAEnterpriseNA85NA</v>
          </cell>
          <cell r="L211" t="str">
            <v>SR. EXECUTIVE</v>
          </cell>
          <cell r="M211">
            <v>150.66666666666666</v>
          </cell>
          <cell r="N211">
            <v>319.59809707520162</v>
          </cell>
          <cell r="O211">
            <v>329.18603998745766</v>
          </cell>
          <cell r="P211">
            <v>340.37836534703121</v>
          </cell>
          <cell r="Q211">
            <v>353.31274323021842</v>
          </cell>
          <cell r="R211">
            <v>366.73862747296675</v>
          </cell>
          <cell r="S211">
            <v>380.67469531693951</v>
          </cell>
          <cell r="T211">
            <v>395.1403337389832</v>
          </cell>
        </row>
        <row r="212">
          <cell r="K212" t="str">
            <v>USAEnterpriseNA86NA</v>
          </cell>
          <cell r="L212" t="str">
            <v>SR. EXECUTIVE</v>
          </cell>
          <cell r="M212">
            <v>150.66666666666666</v>
          </cell>
          <cell r="N212">
            <v>362.97467196600786</v>
          </cell>
          <cell r="O212">
            <v>373.86391212498813</v>
          </cell>
          <cell r="P212">
            <v>386.57528513723776</v>
          </cell>
          <cell r="Q212">
            <v>401.26514597245279</v>
          </cell>
          <cell r="R212">
            <v>416.51322151940599</v>
          </cell>
          <cell r="S212">
            <v>432.34072393714342</v>
          </cell>
          <cell r="T212">
            <v>448.7696714467549</v>
          </cell>
        </row>
        <row r="213">
          <cell r="K213" t="str">
            <v>USAEnterpriseNA87NA</v>
          </cell>
          <cell r="L213" t="str">
            <v>SR. EXECUTIVE</v>
          </cell>
          <cell r="M213">
            <v>150.66666666666666</v>
          </cell>
          <cell r="N213">
            <v>383.53513721679724</v>
          </cell>
          <cell r="O213">
            <v>395.04119133330119</v>
          </cell>
          <cell r="P213">
            <v>408.47259183863343</v>
          </cell>
          <cell r="Q213">
            <v>423.99455032850153</v>
          </cell>
          <cell r="R213">
            <v>440.10634324098459</v>
          </cell>
          <cell r="S213">
            <v>456.83038428414204</v>
          </cell>
          <cell r="T213">
            <v>474.18993888693944</v>
          </cell>
        </row>
        <row r="214">
          <cell r="K214" t="str">
            <v>USAEnterpriseNA88NA</v>
          </cell>
          <cell r="L214" t="str">
            <v>SR. EXECUTIVE</v>
          </cell>
          <cell r="M214">
            <v>150.66666666666666</v>
          </cell>
          <cell r="N214">
            <v>418.54396566262096</v>
          </cell>
          <cell r="O214">
            <v>431.10028463249961</v>
          </cell>
          <cell r="P214">
            <v>445.75769431000458</v>
          </cell>
          <cell r="Q214">
            <v>462.69648669378478</v>
          </cell>
          <cell r="R214">
            <v>480.27895318814859</v>
          </cell>
          <cell r="S214">
            <v>498.52955340929827</v>
          </cell>
          <cell r="T214">
            <v>517.47367643885161</v>
          </cell>
        </row>
        <row r="215">
          <cell r="K215" t="str">
            <v>USAEnterpriseNA89NA</v>
          </cell>
          <cell r="L215" t="str">
            <v>SR. EXECUTIVE</v>
          </cell>
          <cell r="M215">
            <v>150.66666666666666</v>
          </cell>
          <cell r="N215">
            <v>454.36091215995816</v>
          </cell>
          <cell r="O215">
            <v>467.99173952475689</v>
          </cell>
          <cell r="P215">
            <v>483.90345866859866</v>
          </cell>
          <cell r="Q215">
            <v>502.29179009800544</v>
          </cell>
          <cell r="R215">
            <v>521.37887812172971</v>
          </cell>
          <cell r="S215">
            <v>541.19127549035545</v>
          </cell>
          <cell r="T215">
            <v>561.75654395898903</v>
          </cell>
        </row>
        <row r="216">
          <cell r="K216" t="str">
            <v>USAEnterpriseNA90NA</v>
          </cell>
          <cell r="L216" t="str">
            <v>SR. EXECUTIVE</v>
          </cell>
          <cell r="M216">
            <v>150.66666666666666</v>
          </cell>
          <cell r="N216">
            <v>522.63287310276405</v>
          </cell>
          <cell r="O216">
            <v>538.31185929584694</v>
          </cell>
          <cell r="P216">
            <v>556.6144625119058</v>
          </cell>
          <cell r="Q216">
            <v>577.7658120873582</v>
          </cell>
          <cell r="R216">
            <v>599.7209129466778</v>
          </cell>
          <cell r="S216">
            <v>622.51030763865162</v>
          </cell>
          <cell r="T216">
            <v>646.16569932892037</v>
          </cell>
        </row>
        <row r="217">
          <cell r="K217" t="str">
            <v>USAEnterpriseNA91NA</v>
          </cell>
          <cell r="L217" t="str">
            <v>SR. EXECUTIVE</v>
          </cell>
          <cell r="M217">
            <v>150.66666666666666</v>
          </cell>
          <cell r="N217">
            <v>657.98501512154542</v>
          </cell>
          <cell r="O217">
            <v>677.72456557519183</v>
          </cell>
          <cell r="P217">
            <v>700.76720080474843</v>
          </cell>
          <cell r="Q217">
            <v>727.39635443532893</v>
          </cell>
          <cell r="R217">
            <v>755.03741590387142</v>
          </cell>
          <cell r="S217">
            <v>783.72883770821852</v>
          </cell>
          <cell r="T217">
            <v>813.51053354113083</v>
          </cell>
        </row>
        <row r="218">
          <cell r="K218" t="str">
            <v>USAEnterpriseNA92NA</v>
          </cell>
          <cell r="L218" t="str">
            <v>SR. EXECUTIVE</v>
          </cell>
          <cell r="M218">
            <v>150.66666666666666</v>
          </cell>
          <cell r="N218">
            <v>835.04945247944761</v>
          </cell>
          <cell r="O218">
            <v>860.10093605383111</v>
          </cell>
          <cell r="P218">
            <v>889.34436787966138</v>
          </cell>
          <cell r="Q218">
            <v>923.13945385908858</v>
          </cell>
          <cell r="R218">
            <v>958.21875310573398</v>
          </cell>
          <cell r="S218">
            <v>994.63106572375193</v>
          </cell>
          <cell r="T218">
            <v>1032.4270462212546</v>
          </cell>
        </row>
        <row r="219">
          <cell r="K219" t="str">
            <v>USAEnterpriseNA93NA</v>
          </cell>
          <cell r="L219" t="str">
            <v>SR. EXECUTIVE</v>
          </cell>
          <cell r="M219">
            <v>150.66666666666666</v>
          </cell>
          <cell r="N219">
            <v>1761.4758836556136</v>
          </cell>
          <cell r="O219">
            <v>1814.320160165282</v>
          </cell>
          <cell r="P219">
            <v>1876.0070456109017</v>
          </cell>
          <cell r="Q219">
            <v>1947.295313344116</v>
          </cell>
          <cell r="R219">
            <v>2021.2925352511925</v>
          </cell>
          <cell r="S219">
            <v>2098.1016515907377</v>
          </cell>
          <cell r="T219">
            <v>2177.8295143511859</v>
          </cell>
        </row>
        <row r="220">
          <cell r="K220" t="str">
            <v>USAEnterpriseNA94NA</v>
          </cell>
          <cell r="L220" t="str">
            <v>SR. EXECUTIVE</v>
          </cell>
          <cell r="M220">
            <v>150.66666666666666</v>
          </cell>
          <cell r="N220">
            <v>2672.0929900676883</v>
          </cell>
          <cell r="O220">
            <v>2752.2557797697191</v>
          </cell>
          <cell r="P220">
            <v>2845.8324762818897</v>
          </cell>
          <cell r="Q220">
            <v>2953.9741103806018</v>
          </cell>
          <cell r="R220">
            <v>3066.2251265750647</v>
          </cell>
          <cell r="S220">
            <v>3182.7416813849172</v>
          </cell>
          <cell r="T220">
            <v>3303.6858652775441</v>
          </cell>
        </row>
        <row r="221">
          <cell r="K221" t="str">
            <v>USAEnterpriseNA95NA</v>
          </cell>
          <cell r="L221" t="str">
            <v>SR. EXECUTIVE</v>
          </cell>
          <cell r="M221">
            <v>150.66666666666666</v>
          </cell>
          <cell r="N221">
            <v>3026.2218647834925</v>
          </cell>
          <cell r="O221">
            <v>3117.0085207269972</v>
          </cell>
          <cell r="P221">
            <v>3222.9868104317152</v>
          </cell>
          <cell r="Q221">
            <v>3345.4603092281204</v>
          </cell>
          <cell r="R221">
            <v>3472.5878009787889</v>
          </cell>
          <cell r="S221">
            <v>3604.5461374159831</v>
          </cell>
          <cell r="T221">
            <v>3741.5188906377907</v>
          </cell>
        </row>
        <row r="222">
          <cell r="K222" t="str">
            <v>USAEnterpriseNA96NA</v>
          </cell>
          <cell r="L222" t="str">
            <v>SR. EXECUTIVE</v>
          </cell>
          <cell r="M222">
            <v>150.66666666666666</v>
          </cell>
          <cell r="N222">
            <v>3380.3507394992971</v>
          </cell>
          <cell r="O222">
            <v>3481.7612616842762</v>
          </cell>
          <cell r="P222">
            <v>3600.1411445815415</v>
          </cell>
          <cell r="Q222">
            <v>3736.9465080756404</v>
          </cell>
          <cell r="R222">
            <v>3878.9504753825149</v>
          </cell>
          <cell r="S222">
            <v>4026.3505934470504</v>
          </cell>
          <cell r="T222">
            <v>4179.3519159980387</v>
          </cell>
        </row>
        <row r="223">
          <cell r="K223" t="str">
            <v>USAEnterpriseNA97NA</v>
          </cell>
          <cell r="L223" t="str">
            <v>SR. EXECUTIVE</v>
          </cell>
          <cell r="M223">
            <v>150.66666666666666</v>
          </cell>
          <cell r="N223">
            <v>3734.4796142151017</v>
          </cell>
          <cell r="O223">
            <v>3846.5140026415547</v>
          </cell>
          <cell r="P223">
            <v>3977.2954787313679</v>
          </cell>
          <cell r="Q223">
            <v>4128.4327069231604</v>
          </cell>
          <cell r="R223">
            <v>4285.3131497862405</v>
          </cell>
          <cell r="S223">
            <v>4448.1550494781177</v>
          </cell>
          <cell r="T223">
            <v>4617.1849413582859</v>
          </cell>
        </row>
        <row r="224">
          <cell r="K224" t="str">
            <v>USAEnterpriseNA98NA</v>
          </cell>
          <cell r="L224" t="str">
            <v>SR. EXECUTIVE</v>
          </cell>
          <cell r="M224">
            <v>150.66666666666666</v>
          </cell>
          <cell r="N224">
            <v>4088.6089315919912</v>
          </cell>
          <cell r="O224">
            <v>4211.2671995397513</v>
          </cell>
          <cell r="P224">
            <v>4354.4502843241034</v>
          </cell>
          <cell r="Q224">
            <v>4519.9193951284196</v>
          </cell>
          <cell r="R224">
            <v>4691.6763321433</v>
          </cell>
          <cell r="S224">
            <v>4869.9600327647458</v>
          </cell>
          <cell r="T224">
            <v>5055.0185140098065</v>
          </cell>
        </row>
        <row r="225">
          <cell r="K225" t="str">
            <v>USAEnterpriseNA67NA</v>
          </cell>
          <cell r="L225" t="str">
            <v>SR. MANAGER</v>
          </cell>
          <cell r="M225">
            <v>150.66666666666666</v>
          </cell>
          <cell r="N225">
            <v>148.82210845189425</v>
          </cell>
          <cell r="O225">
            <v>153.28677170545109</v>
          </cell>
          <cell r="P225">
            <v>158.49852194343643</v>
          </cell>
          <cell r="Q225">
            <v>164.52146577728701</v>
          </cell>
          <cell r="R225">
            <v>170.77328147682391</v>
          </cell>
          <cell r="S225">
            <v>177.26266617294323</v>
          </cell>
          <cell r="T225">
            <v>183.99864748751509</v>
          </cell>
        </row>
        <row r="226">
          <cell r="K226" t="str">
            <v>USAEnterpriseNA68NA</v>
          </cell>
          <cell r="L226" t="str">
            <v>SR. MANAGER</v>
          </cell>
          <cell r="M226">
            <v>150.66666666666666</v>
          </cell>
          <cell r="N226">
            <v>186.28166729124499</v>
          </cell>
          <cell r="O226">
            <v>191.87011730998233</v>
          </cell>
          <cell r="P226">
            <v>198.39370129852173</v>
          </cell>
          <cell r="Q226">
            <v>205.93266194786557</v>
          </cell>
          <cell r="R226">
            <v>213.75810310188447</v>
          </cell>
          <cell r="S226">
            <v>221.8809110197561</v>
          </cell>
          <cell r="T226">
            <v>230.31238563850684</v>
          </cell>
        </row>
        <row r="227">
          <cell r="K227" t="str">
            <v>USAEnterpriseNA69NA</v>
          </cell>
          <cell r="L227" t="str">
            <v>SR. MANAGER</v>
          </cell>
          <cell r="M227">
            <v>150.66666666666666</v>
          </cell>
          <cell r="N227">
            <v>250.14774077177719</v>
          </cell>
          <cell r="O227">
            <v>257.65217299493054</v>
          </cell>
          <cell r="P227">
            <v>266.41234687675819</v>
          </cell>
          <cell r="Q227">
            <v>276.53601605807501</v>
          </cell>
          <cell r="R227">
            <v>287.04438466828185</v>
          </cell>
          <cell r="S227">
            <v>297.9520712856766</v>
          </cell>
          <cell r="T227">
            <v>309.27424999453234</v>
          </cell>
        </row>
        <row r="228">
          <cell r="K228" t="str">
            <v>USAServicesDelivery Center67LT</v>
          </cell>
          <cell r="L228" t="str">
            <v>Level A</v>
          </cell>
          <cell r="M228">
            <v>151.66666666666666</v>
          </cell>
          <cell r="N228">
            <v>131.16224305037625</v>
          </cell>
          <cell r="O228">
            <v>136.05896635371616</v>
          </cell>
          <cell r="P228">
            <v>140.8210301760962</v>
          </cell>
          <cell r="Q228">
            <v>146.45387138314004</v>
          </cell>
          <cell r="R228">
            <v>152.31202623846565</v>
          </cell>
          <cell r="S228">
            <v>158.40450728800428</v>
          </cell>
          <cell r="T228">
            <v>164.74068757952446</v>
          </cell>
        </row>
        <row r="229">
          <cell r="K229" t="str">
            <v>USAServicesDelivery Center67ST</v>
          </cell>
          <cell r="L229" t="str">
            <v>Level A</v>
          </cell>
          <cell r="M229">
            <v>151.66666666666666</v>
          </cell>
          <cell r="N229">
            <v>141.65522249440636</v>
          </cell>
          <cell r="O229">
            <v>146.94368366201346</v>
          </cell>
          <cell r="P229">
            <v>152.08671259018391</v>
          </cell>
          <cell r="Q229">
            <v>158.17018109379126</v>
          </cell>
          <cell r="R229">
            <v>164.49698833754292</v>
          </cell>
          <cell r="S229">
            <v>171.07686787104464</v>
          </cell>
          <cell r="T229">
            <v>177.91994258588645</v>
          </cell>
        </row>
        <row r="230">
          <cell r="K230" t="str">
            <v>USAServicesDelivery Center68LT</v>
          </cell>
          <cell r="L230" t="str">
            <v>Level A</v>
          </cell>
          <cell r="M230">
            <v>151.66666666666666</v>
          </cell>
          <cell r="N230">
            <v>151.66382893716499</v>
          </cell>
          <cell r="O230">
            <v>157.32594471193974</v>
          </cell>
          <cell r="P230">
            <v>162.83235277685762</v>
          </cell>
          <cell r="Q230">
            <v>169.34564688793193</v>
          </cell>
          <cell r="R230">
            <v>176.11947276344921</v>
          </cell>
          <cell r="S230">
            <v>183.1642516739872</v>
          </cell>
          <cell r="T230">
            <v>190.4908217409467</v>
          </cell>
        </row>
        <row r="231">
          <cell r="K231" t="str">
            <v>USAServicesDelivery Center68ST</v>
          </cell>
          <cell r="L231" t="str">
            <v>Level A</v>
          </cell>
          <cell r="M231">
            <v>151.66666666666666</v>
          </cell>
          <cell r="N231">
            <v>163.79693525213821</v>
          </cell>
          <cell r="O231">
            <v>169.91202028889492</v>
          </cell>
          <cell r="P231">
            <v>175.85894099900622</v>
          </cell>
          <cell r="Q231">
            <v>182.89329863896648</v>
          </cell>
          <cell r="R231">
            <v>190.20903058452515</v>
          </cell>
          <cell r="S231">
            <v>197.81739180790618</v>
          </cell>
          <cell r="T231">
            <v>205.73008748022244</v>
          </cell>
        </row>
        <row r="232">
          <cell r="K232" t="str">
            <v>USAServicesDelivery Center69LT</v>
          </cell>
          <cell r="L232" t="str">
            <v>Level A</v>
          </cell>
          <cell r="M232">
            <v>151.66666666666666</v>
          </cell>
          <cell r="N232">
            <v>170.68723311227001</v>
          </cell>
          <cell r="O232">
            <v>177.05955591283731</v>
          </cell>
          <cell r="P232">
            <v>183.2566403697866</v>
          </cell>
          <cell r="Q232">
            <v>190.58690598457807</v>
          </cell>
          <cell r="R232">
            <v>198.2103822239612</v>
          </cell>
          <cell r="S232">
            <v>206.13879751291967</v>
          </cell>
          <cell r="T232">
            <v>214.38434941343647</v>
          </cell>
        </row>
        <row r="233">
          <cell r="K233" t="str">
            <v>USAServicesDelivery Center69ST</v>
          </cell>
          <cell r="L233" t="str">
            <v>Level A</v>
          </cell>
          <cell r="M233">
            <v>151.66666666666666</v>
          </cell>
          <cell r="N233">
            <v>184.3422117612516</v>
          </cell>
          <cell r="O233">
            <v>191.2243203858643</v>
          </cell>
          <cell r="P233">
            <v>197.91717159936954</v>
          </cell>
          <cell r="Q233">
            <v>205.83385846334431</v>
          </cell>
          <cell r="R233">
            <v>214.0672128018781</v>
          </cell>
          <cell r="S233">
            <v>222.62990131395324</v>
          </cell>
          <cell r="T233">
            <v>231.53509736651137</v>
          </cell>
        </row>
        <row r="234">
          <cell r="K234" t="str">
            <v>USAServicesDelivery Center70LT</v>
          </cell>
          <cell r="L234" t="str">
            <v>Level A</v>
          </cell>
          <cell r="M234">
            <v>151.66666666666666</v>
          </cell>
          <cell r="N234">
            <v>186.77360899841375</v>
          </cell>
          <cell r="O234">
            <v>193.74648977844251</v>
          </cell>
          <cell r="P234">
            <v>200.52761692068799</v>
          </cell>
          <cell r="Q234">
            <v>208.54872159751551</v>
          </cell>
          <cell r="R234">
            <v>216.89067046141614</v>
          </cell>
          <cell r="S234">
            <v>225.5662972798728</v>
          </cell>
          <cell r="T234">
            <v>234.58894917106772</v>
          </cell>
        </row>
        <row r="235">
          <cell r="K235" t="str">
            <v>USAServicesDelivery Center70ST</v>
          </cell>
          <cell r="L235" t="str">
            <v>Level A</v>
          </cell>
          <cell r="M235">
            <v>151.66666666666666</v>
          </cell>
          <cell r="N235">
            <v>201.71549771828685</v>
          </cell>
          <cell r="O235">
            <v>209.24620896071792</v>
          </cell>
          <cell r="P235">
            <v>216.56982627434303</v>
          </cell>
          <cell r="Q235">
            <v>225.23261932531676</v>
          </cell>
          <cell r="R235">
            <v>234.24192409832943</v>
          </cell>
          <cell r="S235">
            <v>243.61160106226262</v>
          </cell>
          <cell r="T235">
            <v>253.35606510475313</v>
          </cell>
        </row>
        <row r="236">
          <cell r="K236" t="str">
            <v>USAServicesDelivery Center71LT</v>
          </cell>
          <cell r="L236" t="str">
            <v>Level A</v>
          </cell>
          <cell r="M236">
            <v>151.66666666666666</v>
          </cell>
          <cell r="N236">
            <v>210.01547782654998</v>
          </cell>
          <cell r="O236">
            <v>217.85605496535626</v>
          </cell>
          <cell r="P236">
            <v>225.48101688914372</v>
          </cell>
          <cell r="Q236">
            <v>234.50025756470947</v>
          </cell>
          <cell r="R236">
            <v>243.88026786729785</v>
          </cell>
          <cell r="S236">
            <v>253.63547858198976</v>
          </cell>
          <cell r="T236">
            <v>263.78089772526937</v>
          </cell>
        </row>
        <row r="237">
          <cell r="K237" t="str">
            <v>USAServicesDelivery Center71ST</v>
          </cell>
          <cell r="L237" t="str">
            <v>Level A</v>
          </cell>
          <cell r="M237">
            <v>151.66666666666666</v>
          </cell>
          <cell r="N237">
            <v>226.816716052674</v>
          </cell>
          <cell r="O237">
            <v>235.28453936258478</v>
          </cell>
          <cell r="P237">
            <v>243.51949824027523</v>
          </cell>
          <cell r="Q237">
            <v>253.26027816988625</v>
          </cell>
          <cell r="R237">
            <v>263.39068929668173</v>
          </cell>
          <cell r="S237">
            <v>273.92631686854901</v>
          </cell>
          <cell r="T237">
            <v>284.883369543291</v>
          </cell>
        </row>
        <row r="238">
          <cell r="K238" t="str">
            <v>USAServicesDelivery Center72LT</v>
          </cell>
          <cell r="L238" t="str">
            <v>Level A</v>
          </cell>
          <cell r="M238">
            <v>151.66666666666666</v>
          </cell>
          <cell r="N238">
            <v>269.77086527202374</v>
          </cell>
          <cell r="O238">
            <v>279.84231000960978</v>
          </cell>
          <cell r="P238">
            <v>289.63679085994607</v>
          </cell>
          <cell r="Q238">
            <v>301.22226249434391</v>
          </cell>
          <cell r="R238">
            <v>313.2711529941177</v>
          </cell>
          <cell r="S238">
            <v>325.8019991138824</v>
          </cell>
          <cell r="T238">
            <v>338.8340790784377</v>
          </cell>
        </row>
        <row r="239">
          <cell r="K239" t="str">
            <v>USAServicesDelivery Center72ST</v>
          </cell>
          <cell r="L239" t="str">
            <v>Level A</v>
          </cell>
          <cell r="M239">
            <v>151.66666666666666</v>
          </cell>
          <cell r="N239">
            <v>291.35253449378564</v>
          </cell>
          <cell r="O239">
            <v>302.22969481037853</v>
          </cell>
          <cell r="P239">
            <v>312.80773412874174</v>
          </cell>
          <cell r="Q239">
            <v>325.32004349389143</v>
          </cell>
          <cell r="R239">
            <v>338.33284523364711</v>
          </cell>
          <cell r="S239">
            <v>351.86615904299299</v>
          </cell>
          <cell r="T239">
            <v>365.94080540471271</v>
          </cell>
        </row>
        <row r="240">
          <cell r="K240" t="str">
            <v>USAServicesDelivery Center60LT</v>
          </cell>
          <cell r="L240" t="str">
            <v>Level B</v>
          </cell>
          <cell r="M240">
            <v>151.66666666666666</v>
          </cell>
          <cell r="N240">
            <v>98.528211129956262</v>
          </cell>
          <cell r="O240">
            <v>102.20659735038059</v>
          </cell>
          <cell r="P240">
            <v>105.7838282576439</v>
          </cell>
          <cell r="Q240">
            <v>110.01518138794967</v>
          </cell>
          <cell r="R240">
            <v>114.41578864346766</v>
          </cell>
          <cell r="S240">
            <v>118.99242018920637</v>
          </cell>
          <cell r="T240">
            <v>123.75211699677463</v>
          </cell>
        </row>
        <row r="241">
          <cell r="K241" t="str">
            <v>USAServicesDelivery Center60ST</v>
          </cell>
          <cell r="L241" t="str">
            <v>Level B</v>
          </cell>
          <cell r="M241">
            <v>151.66666666666666</v>
          </cell>
          <cell r="N241">
            <v>106.41046802035277</v>
          </cell>
          <cell r="O241">
            <v>110.38312513841105</v>
          </cell>
          <cell r="P241">
            <v>114.24653451825543</v>
          </cell>
          <cell r="Q241">
            <v>118.81639589898565</v>
          </cell>
          <cell r="R241">
            <v>123.56905173494508</v>
          </cell>
          <cell r="S241">
            <v>128.51181380434289</v>
          </cell>
          <cell r="T241">
            <v>133.65228635651661</v>
          </cell>
        </row>
        <row r="242">
          <cell r="K242" t="str">
            <v>USAServicesDelivery Center61LT</v>
          </cell>
          <cell r="L242" t="str">
            <v>Level B</v>
          </cell>
          <cell r="M242">
            <v>151.66666666666666</v>
          </cell>
          <cell r="N242">
            <v>112.69968460008876</v>
          </cell>
          <cell r="O242">
            <v>116.9071391161598</v>
          </cell>
          <cell r="P242">
            <v>120.99888898522538</v>
          </cell>
          <cell r="Q242">
            <v>125.8388445446344</v>
          </cell>
          <cell r="R242">
            <v>130.87239832641978</v>
          </cell>
          <cell r="S242">
            <v>136.10729425947659</v>
          </cell>
          <cell r="T242">
            <v>141.55158602985566</v>
          </cell>
        </row>
        <row r="243">
          <cell r="K243" t="str">
            <v>USAServicesDelivery Center61ST</v>
          </cell>
          <cell r="L243" t="str">
            <v>Level B</v>
          </cell>
          <cell r="M243">
            <v>151.66666666666666</v>
          </cell>
          <cell r="N243">
            <v>121.71565936809587</v>
          </cell>
          <cell r="O243">
            <v>126.2597102454526</v>
          </cell>
          <cell r="P243">
            <v>130.67880010404343</v>
          </cell>
          <cell r="Q243">
            <v>135.90595210820518</v>
          </cell>
          <cell r="R243">
            <v>141.34219019253339</v>
          </cell>
          <cell r="S243">
            <v>146.99587780023472</v>
          </cell>
          <cell r="T243">
            <v>152.87571291224413</v>
          </cell>
        </row>
        <row r="244">
          <cell r="K244" t="str">
            <v>USAServicesDelivery Center62LT</v>
          </cell>
          <cell r="L244" t="str">
            <v>Level B</v>
          </cell>
          <cell r="M244">
            <v>151.66666666666666</v>
          </cell>
          <cell r="N244">
            <v>126.70304220163001</v>
          </cell>
          <cell r="O244">
            <v>131.4332886881474</v>
          </cell>
          <cell r="P244">
            <v>136.03345379223254</v>
          </cell>
          <cell r="Q244">
            <v>141.47479194392184</v>
          </cell>
          <cell r="R244">
            <v>147.13378362167873</v>
          </cell>
          <cell r="S244">
            <v>153.01913496654589</v>
          </cell>
          <cell r="T244">
            <v>159.13990036520772</v>
          </cell>
        </row>
        <row r="245">
          <cell r="K245" t="str">
            <v>USAServicesDelivery Center62ST</v>
          </cell>
          <cell r="L245" t="str">
            <v>Level B</v>
          </cell>
          <cell r="M245">
            <v>151.66666666666666</v>
          </cell>
          <cell r="N245">
            <v>136.83928557776042</v>
          </cell>
          <cell r="O245">
            <v>141.94795178319919</v>
          </cell>
          <cell r="P245">
            <v>146.91613009561115</v>
          </cell>
          <cell r="Q245">
            <v>152.79277529943559</v>
          </cell>
          <cell r="R245">
            <v>158.90448631141302</v>
          </cell>
          <cell r="S245">
            <v>165.26066576386955</v>
          </cell>
          <cell r="T245">
            <v>171.87109239442435</v>
          </cell>
        </row>
        <row r="246">
          <cell r="K246" t="str">
            <v>USAServicesDelivery Center63LT</v>
          </cell>
          <cell r="L246" t="str">
            <v>Level B</v>
          </cell>
          <cell r="M246">
            <v>151.66666666666666</v>
          </cell>
          <cell r="N246">
            <v>140.84050022476376</v>
          </cell>
          <cell r="O246">
            <v>146.09854509701995</v>
          </cell>
          <cell r="P246">
            <v>151.21199417541564</v>
          </cell>
          <cell r="Q246">
            <v>157.26047394243227</v>
          </cell>
          <cell r="R246">
            <v>163.55089290012955</v>
          </cell>
          <cell r="S246">
            <v>170.09292861613474</v>
          </cell>
          <cell r="T246">
            <v>176.89664576078013</v>
          </cell>
        </row>
        <row r="247">
          <cell r="K247" t="str">
            <v>USAServicesDelivery Center63ST</v>
          </cell>
          <cell r="L247" t="str">
            <v>Level B</v>
          </cell>
          <cell r="M247">
            <v>151.66666666666666</v>
          </cell>
          <cell r="N247">
            <v>152.10774024274488</v>
          </cell>
          <cell r="O247">
            <v>157.78642870478157</v>
          </cell>
          <cell r="P247">
            <v>163.3089537094489</v>
          </cell>
          <cell r="Q247">
            <v>169.84131185782687</v>
          </cell>
          <cell r="R247">
            <v>176.63496433213996</v>
          </cell>
          <cell r="S247">
            <v>183.70036290542555</v>
          </cell>
          <cell r="T247">
            <v>191.04837742164258</v>
          </cell>
        </row>
        <row r="248">
          <cell r="K248" t="str">
            <v>USAServicesDelivery Center64LT</v>
          </cell>
          <cell r="L248" t="str">
            <v>Level B</v>
          </cell>
          <cell r="M248">
            <v>151.66666666666666</v>
          </cell>
          <cell r="N248">
            <v>149.78003635687625</v>
          </cell>
          <cell r="O248">
            <v>155.37182388159951</v>
          </cell>
          <cell r="P248">
            <v>160.80983771745548</v>
          </cell>
          <cell r="Q248">
            <v>167.24223122615371</v>
          </cell>
          <cell r="R248">
            <v>173.93192047519986</v>
          </cell>
          <cell r="S248">
            <v>180.88919729420786</v>
          </cell>
          <cell r="T248">
            <v>188.12476518597617</v>
          </cell>
        </row>
        <row r="249">
          <cell r="K249" t="str">
            <v>USAServicesDelivery Center64ST</v>
          </cell>
          <cell r="L249" t="str">
            <v>Level B</v>
          </cell>
          <cell r="M249">
            <v>151.66666666666666</v>
          </cell>
          <cell r="N249">
            <v>161.76243926542637</v>
          </cell>
          <cell r="O249">
            <v>167.80156979212748</v>
          </cell>
          <cell r="P249">
            <v>173.67462473485193</v>
          </cell>
          <cell r="Q249">
            <v>180.62160972424601</v>
          </cell>
          <cell r="R249">
            <v>187.84647411321586</v>
          </cell>
          <cell r="S249">
            <v>195.36033307774451</v>
          </cell>
          <cell r="T249">
            <v>203.1747464008543</v>
          </cell>
        </row>
        <row r="250">
          <cell r="K250" t="str">
            <v>USAServicesDelivery Center65LT</v>
          </cell>
          <cell r="L250" t="str">
            <v>Level B</v>
          </cell>
          <cell r="M250">
            <v>151.66666666666666</v>
          </cell>
          <cell r="N250">
            <v>162.36191051046376</v>
          </cell>
          <cell r="O250">
            <v>168.42342129498138</v>
          </cell>
          <cell r="P250">
            <v>174.31824104030571</v>
          </cell>
          <cell r="Q250">
            <v>181.29097068191794</v>
          </cell>
          <cell r="R250">
            <v>188.54260950919468</v>
          </cell>
          <cell r="S250">
            <v>196.08431388956248</v>
          </cell>
          <cell r="T250">
            <v>203.92768644514499</v>
          </cell>
        </row>
        <row r="251">
          <cell r="K251" t="str">
            <v>USAServicesDelivery Center65ST</v>
          </cell>
          <cell r="L251" t="str">
            <v>Level B</v>
          </cell>
          <cell r="M251">
            <v>151.66666666666666</v>
          </cell>
          <cell r="N251">
            <v>175.35086335130086</v>
          </cell>
          <cell r="O251">
            <v>181.89729499857989</v>
          </cell>
          <cell r="P251">
            <v>188.26370032353017</v>
          </cell>
          <cell r="Q251">
            <v>195.79424833647138</v>
          </cell>
          <cell r="R251">
            <v>203.62601826993026</v>
          </cell>
          <cell r="S251">
            <v>211.77105900072746</v>
          </cell>
          <cell r="T251">
            <v>220.24190136075657</v>
          </cell>
        </row>
        <row r="252">
          <cell r="K252" t="str">
            <v>USAServicesDelivery Center66LT</v>
          </cell>
          <cell r="L252" t="str">
            <v>Level B</v>
          </cell>
          <cell r="M252">
            <v>151.66666666666666</v>
          </cell>
          <cell r="N252">
            <v>186.84169977620374</v>
          </cell>
          <cell r="O252">
            <v>193.81712261170969</v>
          </cell>
          <cell r="P252">
            <v>200.60072190311951</v>
          </cell>
          <cell r="Q252">
            <v>208.62475077924429</v>
          </cell>
          <cell r="R252">
            <v>216.96974081041407</v>
          </cell>
          <cell r="S252">
            <v>225.64853044283063</v>
          </cell>
          <cell r="T252">
            <v>234.67447166054387</v>
          </cell>
        </row>
        <row r="253">
          <cell r="K253" t="str">
            <v>USAServicesDelivery Center66ST</v>
          </cell>
          <cell r="L253" t="str">
            <v>Level B</v>
          </cell>
          <cell r="M253">
            <v>151.66666666666666</v>
          </cell>
          <cell r="N253">
            <v>201.78903575830006</v>
          </cell>
          <cell r="O253">
            <v>209.32249242064648</v>
          </cell>
          <cell r="P253">
            <v>216.64877965536908</v>
          </cell>
          <cell r="Q253">
            <v>225.31473084158387</v>
          </cell>
          <cell r="R253">
            <v>234.32732007524723</v>
          </cell>
          <cell r="S253">
            <v>243.70041287825714</v>
          </cell>
          <cell r="T253">
            <v>253.44842939338744</v>
          </cell>
        </row>
        <row r="254">
          <cell r="K254" t="str">
            <v>USAServicesDelivery Center54LT</v>
          </cell>
          <cell r="L254" t="str">
            <v>Level C</v>
          </cell>
          <cell r="M254">
            <v>151.66666666666666</v>
          </cell>
          <cell r="N254">
            <v>77.051531552610001</v>
          </cell>
          <cell r="O254">
            <v>79.928121807069004</v>
          </cell>
          <cell r="P254">
            <v>82.725606070316417</v>
          </cell>
          <cell r="Q254">
            <v>86.034630313129071</v>
          </cell>
          <cell r="R254">
            <v>89.476015525654233</v>
          </cell>
          <cell r="S254">
            <v>93.0550561466804</v>
          </cell>
          <cell r="T254">
            <v>96.777258392547623</v>
          </cell>
        </row>
        <row r="255">
          <cell r="K255" t="str">
            <v>USAServicesDelivery Center54ST</v>
          </cell>
          <cell r="L255" t="str">
            <v>Level C</v>
          </cell>
          <cell r="M255">
            <v>151.66666666666666</v>
          </cell>
          <cell r="N255">
            <v>83.215654076818808</v>
          </cell>
          <cell r="O255">
            <v>86.322371551634532</v>
          </cell>
          <cell r="P255">
            <v>89.34365455594174</v>
          </cell>
          <cell r="Q255">
            <v>92.91740073817941</v>
          </cell>
          <cell r="R255">
            <v>96.634096767706595</v>
          </cell>
          <cell r="S255">
            <v>100.49946063841486</v>
          </cell>
          <cell r="T255">
            <v>104.51943906395145</v>
          </cell>
        </row>
        <row r="256">
          <cell r="K256" t="str">
            <v>USAServicesDelivery Center55LT</v>
          </cell>
          <cell r="L256" t="str">
            <v>Level C</v>
          </cell>
          <cell r="M256">
            <v>151.66666666666666</v>
          </cell>
          <cell r="N256">
            <v>93.768877426971244</v>
          </cell>
          <cell r="O256">
            <v>97.269581871681922</v>
          </cell>
          <cell r="P256">
            <v>100.67401723719078</v>
          </cell>
          <cell r="Q256">
            <v>104.70097792667842</v>
          </cell>
          <cell r="R256">
            <v>108.88901704374555</v>
          </cell>
          <cell r="S256">
            <v>113.24457772549538</v>
          </cell>
          <cell r="T256">
            <v>117.77436083451519</v>
          </cell>
        </row>
        <row r="257">
          <cell r="K257" t="str">
            <v>USAServicesDelivery Center55ST</v>
          </cell>
          <cell r="L257" t="str">
            <v>Level C</v>
          </cell>
          <cell r="M257">
            <v>151.66666666666666</v>
          </cell>
          <cell r="N257">
            <v>101.27038762112896</v>
          </cell>
          <cell r="O257">
            <v>105.05114842141649</v>
          </cell>
          <cell r="P257">
            <v>108.72793861616606</v>
          </cell>
          <cell r="Q257">
            <v>113.0770561608127</v>
          </cell>
          <cell r="R257">
            <v>117.60013840724521</v>
          </cell>
          <cell r="S257">
            <v>122.30414394353502</v>
          </cell>
          <cell r="T257">
            <v>127.19630970127643</v>
          </cell>
        </row>
        <row r="258">
          <cell r="K258" t="str">
            <v>USAServicesDelivery Center56LT</v>
          </cell>
          <cell r="L258" t="str">
            <v>Level C</v>
          </cell>
          <cell r="M258">
            <v>151.66666666666666</v>
          </cell>
          <cell r="N258">
            <v>109.36310656238126</v>
          </cell>
          <cell r="O258">
            <v>113.44599550949981</v>
          </cell>
          <cell r="P258">
            <v>117.4166053523323</v>
          </cell>
          <cell r="Q258">
            <v>122.11326956642559</v>
          </cell>
          <cell r="R258">
            <v>126.99780034908261</v>
          </cell>
          <cell r="S258">
            <v>132.07771236304592</v>
          </cell>
          <cell r="T258">
            <v>137.36082085756777</v>
          </cell>
        </row>
        <row r="259">
          <cell r="K259" t="str">
            <v>USAServicesDelivery Center56ST</v>
          </cell>
          <cell r="L259" t="str">
            <v>Level C</v>
          </cell>
          <cell r="M259">
            <v>151.66666666666666</v>
          </cell>
          <cell r="N259">
            <v>118.11215508737176</v>
          </cell>
          <cell r="O259">
            <v>122.5216751502598</v>
          </cell>
          <cell r="P259">
            <v>126.80993378051888</v>
          </cell>
          <cell r="Q259">
            <v>131.88233113173965</v>
          </cell>
          <cell r="R259">
            <v>137.15762437700923</v>
          </cell>
          <cell r="S259">
            <v>142.6439293520896</v>
          </cell>
          <cell r="T259">
            <v>148.3496865261732</v>
          </cell>
        </row>
        <row r="260">
          <cell r="K260" t="str">
            <v>USAServicesDelivery Center57LT</v>
          </cell>
          <cell r="L260" t="str">
            <v>Level C</v>
          </cell>
          <cell r="M260">
            <v>151.66666666666666</v>
          </cell>
          <cell r="N260">
            <v>131.62433844831</v>
          </cell>
          <cell r="O260">
            <v>136.53831331163246</v>
          </cell>
          <cell r="P260">
            <v>141.3171542775396</v>
          </cell>
          <cell r="Q260">
            <v>146.96984044864118</v>
          </cell>
          <cell r="R260">
            <v>152.84863406658684</v>
          </cell>
          <cell r="S260">
            <v>158.96257942925033</v>
          </cell>
          <cell r="T260">
            <v>165.32108260642033</v>
          </cell>
        </row>
        <row r="261">
          <cell r="K261" t="str">
            <v>USAServicesDelivery Center57ST</v>
          </cell>
          <cell r="L261" t="str">
            <v>Level C</v>
          </cell>
          <cell r="M261">
            <v>151.66666666666666</v>
          </cell>
          <cell r="N261">
            <v>142.15428552417481</v>
          </cell>
          <cell r="O261">
            <v>147.46137837656306</v>
          </cell>
          <cell r="P261">
            <v>152.62252661974276</v>
          </cell>
          <cell r="Q261">
            <v>158.72742768453247</v>
          </cell>
          <cell r="R261">
            <v>165.07652479191378</v>
          </cell>
          <cell r="S261">
            <v>171.67958578359034</v>
          </cell>
          <cell r="T261">
            <v>178.54676921493396</v>
          </cell>
        </row>
        <row r="262">
          <cell r="K262" t="str">
            <v>USAServicesDelivery Center50LT</v>
          </cell>
          <cell r="L262" t="str">
            <v>Level D</v>
          </cell>
          <cell r="M262">
            <v>151.66666666666666</v>
          </cell>
          <cell r="N262">
            <v>62.051996572438746</v>
          </cell>
          <cell r="O262">
            <v>64.368604237636475</v>
          </cell>
          <cell r="P262">
            <v>66.621505385953753</v>
          </cell>
          <cell r="Q262">
            <v>69.286365601391907</v>
          </cell>
          <cell r="R262">
            <v>72.057820225447585</v>
          </cell>
          <cell r="S262">
            <v>74.940133034465489</v>
          </cell>
          <cell r="T262">
            <v>77.937738355844118</v>
          </cell>
        </row>
        <row r="263">
          <cell r="K263" t="str">
            <v>USAServicesDelivery Center50ST</v>
          </cell>
          <cell r="L263" t="str">
            <v>Level D</v>
          </cell>
          <cell r="M263">
            <v>151.66666666666666</v>
          </cell>
          <cell r="N263">
            <v>67.016156298233852</v>
          </cell>
          <cell r="O263">
            <v>69.518092576647405</v>
          </cell>
          <cell r="P263">
            <v>71.95122581683006</v>
          </cell>
          <cell r="Q263">
            <v>74.829274849503264</v>
          </cell>
          <cell r="R263">
            <v>77.822445843483393</v>
          </cell>
          <cell r="S263">
            <v>80.935343677222733</v>
          </cell>
          <cell r="T263">
            <v>84.172757424311641</v>
          </cell>
        </row>
        <row r="264">
          <cell r="K264" t="str">
            <v>USAServicesDelivery Center51LT</v>
          </cell>
          <cell r="L264" t="str">
            <v>Level D</v>
          </cell>
          <cell r="M264">
            <v>151.66666666666666</v>
          </cell>
          <cell r="N264">
            <v>76.378591326208749</v>
          </cell>
          <cell r="O264">
            <v>79.230058481125241</v>
          </cell>
          <cell r="P264">
            <v>82.003110527964623</v>
          </cell>
          <cell r="Q264">
            <v>85.283234949083209</v>
          </cell>
          <cell r="R264">
            <v>88.694564347046537</v>
          </cell>
          <cell r="S264">
            <v>92.242346920928398</v>
          </cell>
          <cell r="T264">
            <v>95.932040797765538</v>
          </cell>
        </row>
        <row r="265">
          <cell r="K265" t="str">
            <v>USAServicesDelivery Center51ST</v>
          </cell>
          <cell r="L265" t="str">
            <v>Level D</v>
          </cell>
          <cell r="M265">
            <v>151.66666666666666</v>
          </cell>
          <cell r="N265">
            <v>82.488878632305457</v>
          </cell>
          <cell r="O265">
            <v>85.568463159615277</v>
          </cell>
          <cell r="P265">
            <v>88.563359370201809</v>
          </cell>
          <cell r="Q265">
            <v>92.10589374500988</v>
          </cell>
          <cell r="R265">
            <v>95.790129494810273</v>
          </cell>
          <cell r="S265">
            <v>99.621734674602692</v>
          </cell>
          <cell r="T265">
            <v>103.60660406158681</v>
          </cell>
        </row>
        <row r="266">
          <cell r="K266" t="str">
            <v>USAServicesDelivery Center52LT</v>
          </cell>
          <cell r="L266" t="str">
            <v>Level D</v>
          </cell>
          <cell r="M266">
            <v>151.66666666666666</v>
          </cell>
          <cell r="N266">
            <v>90.272179070103746</v>
          </cell>
          <cell r="O266">
            <v>93.642340121147029</v>
          </cell>
          <cell r="P266">
            <v>96.919822025387163</v>
          </cell>
          <cell r="Q266">
            <v>100.79661490640265</v>
          </cell>
          <cell r="R266">
            <v>104.82847950265877</v>
          </cell>
          <cell r="S266">
            <v>109.02161868276512</v>
          </cell>
          <cell r="T266">
            <v>113.38248343007574</v>
          </cell>
        </row>
        <row r="267">
          <cell r="K267" t="str">
            <v>USAServicesDelivery Center52ST</v>
          </cell>
          <cell r="L267" t="str">
            <v>Level D</v>
          </cell>
          <cell r="M267">
            <v>151.66666666666666</v>
          </cell>
          <cell r="N267">
            <v>97.493953395712055</v>
          </cell>
          <cell r="O267">
            <v>101.13372733083879</v>
          </cell>
          <cell r="P267">
            <v>104.67340778741814</v>
          </cell>
          <cell r="Q267">
            <v>108.86034409891487</v>
          </cell>
          <cell r="R267">
            <v>113.21475786287147</v>
          </cell>
          <cell r="S267">
            <v>117.74334817738632</v>
          </cell>
          <cell r="T267">
            <v>122.45308210448178</v>
          </cell>
        </row>
        <row r="268">
          <cell r="K268" t="str">
            <v>USAServicesDelivery Center53LT</v>
          </cell>
          <cell r="L268" t="str">
            <v>Level D</v>
          </cell>
          <cell r="M268">
            <v>151.66666666666666</v>
          </cell>
          <cell r="N268">
            <v>102.50960268500499</v>
          </cell>
          <cell r="O268">
            <v>106.33662751021318</v>
          </cell>
          <cell r="P268">
            <v>110.05840947307063</v>
          </cell>
          <cell r="Q268">
            <v>114.46074585199345</v>
          </cell>
          <cell r="R268">
            <v>119.03917568607319</v>
          </cell>
          <cell r="S268">
            <v>123.80074271351613</v>
          </cell>
          <cell r="T268">
            <v>128.75277242205678</v>
          </cell>
        </row>
        <row r="269">
          <cell r="K269" t="str">
            <v>USAServicesDelivery Center53ST</v>
          </cell>
          <cell r="L269" t="str">
            <v>Level D</v>
          </cell>
          <cell r="M269">
            <v>151.66666666666666</v>
          </cell>
          <cell r="N269">
            <v>110.7103708998054</v>
          </cell>
          <cell r="O269">
            <v>114.84355771103023</v>
          </cell>
          <cell r="P269">
            <v>118.86308223091628</v>
          </cell>
          <cell r="Q269">
            <v>123.61760552015294</v>
          </cell>
          <cell r="R269">
            <v>128.56230974095905</v>
          </cell>
          <cell r="S269">
            <v>133.70480213059741</v>
          </cell>
          <cell r="T269">
            <v>139.05299421582131</v>
          </cell>
        </row>
        <row r="270">
          <cell r="K270" t="str">
            <v>USAServicesDelivery Center34LT</v>
          </cell>
          <cell r="L270" t="str">
            <v>Level E</v>
          </cell>
          <cell r="M270">
            <v>151.66666666666666</v>
          </cell>
          <cell r="N270">
            <v>46.808572242845003</v>
          </cell>
          <cell r="O270">
            <v>48.556092117215975</v>
          </cell>
          <cell r="P270">
            <v>50.255555341318534</v>
          </cell>
          <cell r="Q270">
            <v>52.26577755497128</v>
          </cell>
          <cell r="R270">
            <v>54.356408657170135</v>
          </cell>
          <cell r="S270">
            <v>56.530665003456946</v>
          </cell>
          <cell r="T270">
            <v>58.791891603595225</v>
          </cell>
        </row>
        <row r="271">
          <cell r="K271" t="str">
            <v>USAServicesDelivery Center34ST</v>
          </cell>
          <cell r="L271" t="str">
            <v>Level E</v>
          </cell>
          <cell r="M271">
            <v>151.66666666666666</v>
          </cell>
          <cell r="N271">
            <v>50.553258022272601</v>
          </cell>
          <cell r="O271">
            <v>52.440579486593258</v>
          </cell>
          <cell r="P271">
            <v>54.275999768624018</v>
          </cell>
          <cell r="Q271">
            <v>56.447039759368984</v>
          </cell>
          <cell r="R271">
            <v>58.704921349743742</v>
          </cell>
          <cell r="S271">
            <v>61.053118203733497</v>
          </cell>
          <cell r="T271">
            <v>63.495242931882842</v>
          </cell>
        </row>
        <row r="272">
          <cell r="K272" t="str">
            <v>USAServicesDelivery Center35LT</v>
          </cell>
          <cell r="L272" t="str">
            <v>Level E</v>
          </cell>
          <cell r="M272">
            <v>151.66666666666666</v>
          </cell>
          <cell r="N272">
            <v>59.696149841283756</v>
          </cell>
          <cell r="O272">
            <v>61.92480590303785</v>
          </cell>
          <cell r="P272">
            <v>64.092174109644176</v>
          </cell>
          <cell r="Q272">
            <v>66.655861074029943</v>
          </cell>
          <cell r="R272">
            <v>69.322095516991141</v>
          </cell>
          <cell r="S272">
            <v>72.094979337670793</v>
          </cell>
          <cell r="T272">
            <v>74.978778511177623</v>
          </cell>
        </row>
        <row r="273">
          <cell r="K273" t="str">
            <v>USAServicesDelivery Center35ST</v>
          </cell>
          <cell r="L273" t="str">
            <v>Level E</v>
          </cell>
          <cell r="M273">
            <v>151.66666666666666</v>
          </cell>
          <cell r="N273">
            <v>64.471841828586463</v>
          </cell>
          <cell r="O273">
            <v>66.878790375280886</v>
          </cell>
          <cell r="P273">
            <v>69.219548038415709</v>
          </cell>
          <cell r="Q273">
            <v>71.988329959952338</v>
          </cell>
          <cell r="R273">
            <v>74.867863158350431</v>
          </cell>
          <cell r="S273">
            <v>77.862577684684453</v>
          </cell>
          <cell r="T273">
            <v>80.977080792071831</v>
          </cell>
        </row>
        <row r="274">
          <cell r="K274" t="str">
            <v>USAServicesDelivery Center36LT</v>
          </cell>
          <cell r="L274" t="str">
            <v>Level E</v>
          </cell>
          <cell r="M274">
            <v>151.66666666666666</v>
          </cell>
          <cell r="N274">
            <v>74.591898904308749</v>
          </cell>
          <cell r="O274">
            <v>77.376662881429951</v>
          </cell>
          <cell r="P274">
            <v>80.084846082279995</v>
          </cell>
          <cell r="Q274">
            <v>83.288239925571204</v>
          </cell>
          <cell r="R274">
            <v>86.619769522594055</v>
          </cell>
          <cell r="S274">
            <v>90.084560303497824</v>
          </cell>
          <cell r="T274">
            <v>93.687942715637746</v>
          </cell>
        </row>
        <row r="275">
          <cell r="K275" t="str">
            <v>USAServicesDelivery Center36ST</v>
          </cell>
          <cell r="L275" t="str">
            <v>Level E</v>
          </cell>
          <cell r="M275">
            <v>151.66666666666666</v>
          </cell>
          <cell r="N275">
            <v>80.55925081665346</v>
          </cell>
          <cell r="O275">
            <v>83.566795911944354</v>
          </cell>
          <cell r="P275">
            <v>86.4916337688624</v>
          </cell>
          <cell r="Q275">
            <v>89.951299119616905</v>
          </cell>
          <cell r="R275">
            <v>93.549351084401579</v>
          </cell>
          <cell r="S275">
            <v>97.29132512777764</v>
          </cell>
          <cell r="T275">
            <v>101.18297813288875</v>
          </cell>
        </row>
        <row r="276">
          <cell r="K276" t="str">
            <v>USAServicesDelivery Center30LT</v>
          </cell>
          <cell r="L276" t="str">
            <v>Level F</v>
          </cell>
          <cell r="M276">
            <v>151.66666666666666</v>
          </cell>
          <cell r="N276">
            <v>37.305534579804998</v>
          </cell>
          <cell r="O276">
            <v>38.69827441309927</v>
          </cell>
          <cell r="P276">
            <v>40.05271401755774</v>
          </cell>
          <cell r="Q276">
            <v>41.654822578260053</v>
          </cell>
          <cell r="R276">
            <v>43.321015481390454</v>
          </cell>
          <cell r="S276">
            <v>45.053856100646072</v>
          </cell>
          <cell r="T276">
            <v>46.856010344671915</v>
          </cell>
        </row>
        <row r="277">
          <cell r="K277" t="str">
            <v>USAServicesDelivery Center30ST</v>
          </cell>
          <cell r="L277" t="str">
            <v>Level F</v>
          </cell>
          <cell r="M277">
            <v>151.66666666666666</v>
          </cell>
          <cell r="N277">
            <v>40.289977346189403</v>
          </cell>
          <cell r="O277">
            <v>41.794136366147221</v>
          </cell>
          <cell r="P277">
            <v>43.256931138962372</v>
          </cell>
          <cell r="Q277">
            <v>44.987208384520869</v>
          </cell>
          <cell r="R277">
            <v>46.786696719901705</v>
          </cell>
          <cell r="S277">
            <v>48.658164588697773</v>
          </cell>
          <cell r="T277">
            <v>50.604491172245687</v>
          </cell>
        </row>
        <row r="278">
          <cell r="K278" t="str">
            <v>USAServicesDelivery Center31LT</v>
          </cell>
          <cell r="L278" t="str">
            <v>Level F</v>
          </cell>
          <cell r="M278">
            <v>151.66666666666666</v>
          </cell>
          <cell r="N278">
            <v>45.70878082321375</v>
          </cell>
          <cell r="O278">
            <v>47.415241821584466</v>
          </cell>
          <cell r="P278">
            <v>49.074775285339918</v>
          </cell>
          <cell r="Q278">
            <v>51.037766296753517</v>
          </cell>
          <cell r="R278">
            <v>53.079276948623658</v>
          </cell>
          <cell r="S278">
            <v>55.202448026568604</v>
          </cell>
          <cell r="T278">
            <v>57.410545947631348</v>
          </cell>
        </row>
        <row r="279">
          <cell r="K279" t="str">
            <v>USAServicesDelivery Center31ST</v>
          </cell>
          <cell r="L279" t="str">
            <v>Level F</v>
          </cell>
          <cell r="M279">
            <v>151.66666666666666</v>
          </cell>
          <cell r="N279">
            <v>49.365483289070852</v>
          </cell>
          <cell r="O279">
            <v>51.208461167311221</v>
          </cell>
          <cell r="P279">
            <v>53.00075730816711</v>
          </cell>
          <cell r="Q279">
            <v>55.120787600493799</v>
          </cell>
          <cell r="R279">
            <v>57.325619104513549</v>
          </cell>
          <cell r="S279">
            <v>59.618643868694093</v>
          </cell>
          <cell r="T279">
            <v>62.003389623441862</v>
          </cell>
        </row>
        <row r="280">
          <cell r="K280" t="str">
            <v>USAServicesDelivery Center32LT</v>
          </cell>
          <cell r="L280" t="str">
            <v>Level F</v>
          </cell>
          <cell r="M280">
            <v>151.66666666666666</v>
          </cell>
          <cell r="N280">
            <v>51.924180267827502</v>
          </cell>
          <cell r="O280">
            <v>53.862682824745796</v>
          </cell>
          <cell r="P280">
            <v>55.747876723611895</v>
          </cell>
          <cell r="Q280">
            <v>57.977791792556374</v>
          </cell>
          <cell r="R280">
            <v>60.296903464258634</v>
          </cell>
          <cell r="S280">
            <v>62.708779602828983</v>
          </cell>
          <cell r="T280">
            <v>65.21713078694215</v>
          </cell>
        </row>
        <row r="281">
          <cell r="K281" t="str">
            <v>USAServicesDelivery Center32ST</v>
          </cell>
          <cell r="L281" t="str">
            <v>Level F</v>
          </cell>
          <cell r="M281">
            <v>151.66666666666666</v>
          </cell>
          <cell r="N281">
            <v>56.078114689253709</v>
          </cell>
          <cell r="O281">
            <v>58.171697450725468</v>
          </cell>
          <cell r="P281">
            <v>60.207706861500853</v>
          </cell>
          <cell r="Q281">
            <v>62.616015135960886</v>
          </cell>
          <cell r="R281">
            <v>65.120655741399318</v>
          </cell>
          <cell r="S281">
            <v>67.725481971055288</v>
          </cell>
          <cell r="T281">
            <v>70.434501249897508</v>
          </cell>
        </row>
        <row r="282">
          <cell r="K282" t="str">
            <v>USAServicesDelivery Center33LT</v>
          </cell>
          <cell r="L282" t="str">
            <v>Level F</v>
          </cell>
          <cell r="M282">
            <v>151.66666666666666</v>
          </cell>
          <cell r="N282">
            <v>60.165649925683752</v>
          </cell>
          <cell r="O282">
            <v>62.411833989023783</v>
          </cell>
          <cell r="P282">
            <v>64.596248178639613</v>
          </cell>
          <cell r="Q282">
            <v>67.180098105785206</v>
          </cell>
          <cell r="R282">
            <v>69.867302030016617</v>
          </cell>
          <cell r="S282">
            <v>72.661994111217282</v>
          </cell>
          <cell r="T282">
            <v>75.568473875665973</v>
          </cell>
        </row>
        <row r="283">
          <cell r="K283" t="str">
            <v>USAServicesDelivery Center33ST</v>
          </cell>
          <cell r="L283" t="str">
            <v>Level F</v>
          </cell>
          <cell r="M283">
            <v>151.66666666666666</v>
          </cell>
          <cell r="N283">
            <v>64.978901919738448</v>
          </cell>
          <cell r="O283">
            <v>67.40478070814568</v>
          </cell>
          <cell r="P283">
            <v>69.76394803293077</v>
          </cell>
          <cell r="Q283">
            <v>72.554505954248</v>
          </cell>
          <cell r="R283">
            <v>75.456686192417919</v>
          </cell>
          <cell r="S283">
            <v>78.474953640114634</v>
          </cell>
          <cell r="T283">
            <v>81.613951785719223</v>
          </cell>
        </row>
        <row r="284">
          <cell r="K284" t="str">
            <v>USAServicesDelivery Center24LT</v>
          </cell>
          <cell r="L284" t="str">
            <v>Level G</v>
          </cell>
          <cell r="M284">
            <v>151.66666666666666</v>
          </cell>
          <cell r="N284">
            <v>30.87849746324375</v>
          </cell>
          <cell r="O284">
            <v>32.031294598943191</v>
          </cell>
          <cell r="P284">
            <v>33.152389909906198</v>
          </cell>
          <cell r="Q284">
            <v>34.478485506302448</v>
          </cell>
          <cell r="R284">
            <v>35.85762492655455</v>
          </cell>
          <cell r="S284">
            <v>37.291929923616735</v>
          </cell>
          <cell r="T284">
            <v>38.783607120561406</v>
          </cell>
        </row>
        <row r="285">
          <cell r="K285" t="str">
            <v>USAServicesDelivery Center24ST</v>
          </cell>
          <cell r="L285" t="str">
            <v>Level G</v>
          </cell>
          <cell r="M285">
            <v>151.66666666666666</v>
          </cell>
          <cell r="N285">
            <v>33.348777260303251</v>
          </cell>
          <cell r="O285">
            <v>34.593798166858647</v>
          </cell>
          <cell r="P285">
            <v>35.804581102698698</v>
          </cell>
          <cell r="Q285">
            <v>37.236764346806645</v>
          </cell>
          <cell r="R285">
            <v>38.726234920678912</v>
          </cell>
          <cell r="S285">
            <v>40.27528431750607</v>
          </cell>
          <cell r="T285">
            <v>41.886295690206317</v>
          </cell>
        </row>
        <row r="286">
          <cell r="K286" t="str">
            <v>USAServicesDelivery Center25LT</v>
          </cell>
          <cell r="L286" t="str">
            <v>Level G</v>
          </cell>
          <cell r="M286">
            <v>151.66666666666666</v>
          </cell>
          <cell r="N286">
            <v>38.314351164067503</v>
          </cell>
          <cell r="O286">
            <v>39.744753479811521</v>
          </cell>
          <cell r="P286">
            <v>41.135819851604921</v>
          </cell>
          <cell r="Q286">
            <v>42.78125264566912</v>
          </cell>
          <cell r="R286">
            <v>44.492502751495884</v>
          </cell>
          <cell r="S286">
            <v>46.272202861555719</v>
          </cell>
          <cell r="T286">
            <v>48.123090976017949</v>
          </cell>
        </row>
        <row r="287">
          <cell r="K287" t="str">
            <v>USAServicesDelivery Center25ST</v>
          </cell>
          <cell r="L287" t="str">
            <v>Level G</v>
          </cell>
          <cell r="M287">
            <v>151.66666666666666</v>
          </cell>
          <cell r="N287">
            <v>41.379499257192904</v>
          </cell>
          <cell r="O287">
            <v>42.924333758196447</v>
          </cell>
          <cell r="P287">
            <v>44.426685439733319</v>
          </cell>
          <cell r="Q287">
            <v>46.203752857322655</v>
          </cell>
          <cell r="R287">
            <v>48.051902971615561</v>
          </cell>
          <cell r="S287">
            <v>49.973979090480185</v>
          </cell>
          <cell r="T287">
            <v>51.972938254099397</v>
          </cell>
        </row>
        <row r="288">
          <cell r="K288" t="str">
            <v>USAServicesDelivery Center26LT</v>
          </cell>
          <cell r="L288" t="str">
            <v>Level G</v>
          </cell>
          <cell r="M288">
            <v>151.66666666666666</v>
          </cell>
          <cell r="N288">
            <v>51.475141232601246</v>
          </cell>
          <cell r="O288">
            <v>53.396879667034554</v>
          </cell>
          <cell r="P288">
            <v>55.26577045538076</v>
          </cell>
          <cell r="Q288">
            <v>57.476401273595989</v>
          </cell>
          <cell r="R288">
            <v>59.775457324539829</v>
          </cell>
          <cell r="S288">
            <v>62.166475617521421</v>
          </cell>
          <cell r="T288">
            <v>64.653134642222284</v>
          </cell>
        </row>
        <row r="289">
          <cell r="K289" t="str">
            <v>USAServicesDelivery Center26ST</v>
          </cell>
          <cell r="L289" t="str">
            <v>Level G</v>
          </cell>
          <cell r="M289">
            <v>151.66666666666666</v>
          </cell>
          <cell r="N289">
            <v>55.593152531209356</v>
          </cell>
          <cell r="O289">
            <v>57.668630040397332</v>
          </cell>
          <cell r="P289">
            <v>59.687032091811233</v>
          </cell>
          <cell r="Q289">
            <v>62.074513375483683</v>
          </cell>
          <cell r="R289">
            <v>64.557493910503027</v>
          </cell>
          <cell r="S289">
            <v>67.139793666923154</v>
          </cell>
          <cell r="T289">
            <v>69.825385413600088</v>
          </cell>
        </row>
        <row r="290">
          <cell r="K290" t="str">
            <v>USAServicesDelivery Center22LT</v>
          </cell>
          <cell r="L290" t="str">
            <v>Level H</v>
          </cell>
          <cell r="M290">
            <v>151.66666666666666</v>
          </cell>
          <cell r="N290">
            <v>24.805767745345001</v>
          </cell>
          <cell r="O290">
            <v>25.731849658485324</v>
          </cell>
          <cell r="P290">
            <v>26.632464396532306</v>
          </cell>
          <cell r="Q290">
            <v>27.697762972393601</v>
          </cell>
          <cell r="R290">
            <v>28.805673491289348</v>
          </cell>
          <cell r="S290">
            <v>29.957900430940921</v>
          </cell>
          <cell r="T290">
            <v>31.156216448178558</v>
          </cell>
        </row>
        <row r="291">
          <cell r="K291" t="str">
            <v>USAServicesDelivery Center22ST</v>
          </cell>
          <cell r="L291" t="str">
            <v>Level H</v>
          </cell>
          <cell r="M291">
            <v>151.66666666666666</v>
          </cell>
          <cell r="N291">
            <v>26.790229164972605</v>
          </cell>
          <cell r="O291">
            <v>27.790397631164154</v>
          </cell>
          <cell r="P291">
            <v>28.763061548254896</v>
          </cell>
          <cell r="Q291">
            <v>29.913584010185094</v>
          </cell>
          <cell r="R291">
            <v>31.110127370592497</v>
          </cell>
          <cell r="S291">
            <v>32.354532465416199</v>
          </cell>
          <cell r="T291">
            <v>33.648713764032848</v>
          </cell>
        </row>
        <row r="292">
          <cell r="K292" t="str">
            <v>USAServicesDelivery Center23LT</v>
          </cell>
          <cell r="L292" t="str">
            <v>Level H</v>
          </cell>
          <cell r="M292">
            <v>151.66666666666666</v>
          </cell>
          <cell r="N292">
            <v>32.348319523599997</v>
          </cell>
          <cell r="O292">
            <v>33.555990011319999</v>
          </cell>
          <cell r="P292">
            <v>34.730449661716193</v>
          </cell>
          <cell r="Q292">
            <v>36.119667648184844</v>
          </cell>
          <cell r="R292">
            <v>37.564454354112236</v>
          </cell>
          <cell r="S292">
            <v>39.067032528276727</v>
          </cell>
          <cell r="T292">
            <v>40.629713829407798</v>
          </cell>
        </row>
        <row r="293">
          <cell r="K293" t="str">
            <v>USAServicesDelivery Center23ST</v>
          </cell>
          <cell r="L293" t="str">
            <v>Level H</v>
          </cell>
          <cell r="M293">
            <v>151.66666666666666</v>
          </cell>
          <cell r="N293">
            <v>34.936185085487999</v>
          </cell>
          <cell r="O293">
            <v>36.240469212225605</v>
          </cell>
          <cell r="P293">
            <v>37.508885634653495</v>
          </cell>
          <cell r="Q293">
            <v>39.009241060039635</v>
          </cell>
          <cell r="R293">
            <v>40.569610702441224</v>
          </cell>
          <cell r="S293">
            <v>42.192395130538877</v>
          </cell>
          <cell r="T293">
            <v>43.880090935760435</v>
          </cell>
        </row>
        <row r="294">
          <cell r="K294" t="str">
            <v>USAServicesDelivery Center80LT</v>
          </cell>
          <cell r="L294" t="str">
            <v>Sr. Executive</v>
          </cell>
          <cell r="M294">
            <v>151.66666666666666</v>
          </cell>
          <cell r="N294">
            <v>185.08176873057874</v>
          </cell>
          <cell r="O294">
            <v>191.99148747958114</v>
          </cell>
          <cell r="P294">
            <v>198.71118954136645</v>
          </cell>
          <cell r="Q294">
            <v>206.65963712302113</v>
          </cell>
          <cell r="R294">
            <v>214.92602260794197</v>
          </cell>
          <cell r="S294">
            <v>223.52306351225965</v>
          </cell>
          <cell r="T294">
            <v>232.46398605275004</v>
          </cell>
        </row>
        <row r="295">
          <cell r="K295" t="str">
            <v>USAServicesDelivery Center80ST</v>
          </cell>
          <cell r="L295" t="str">
            <v>Sr. Executive</v>
          </cell>
          <cell r="M295">
            <v>151.66666666666666</v>
          </cell>
          <cell r="N295">
            <v>199.88831022902505</v>
          </cell>
          <cell r="O295">
            <v>207.35080647794763</v>
          </cell>
          <cell r="P295">
            <v>214.60808470467578</v>
          </cell>
          <cell r="Q295">
            <v>223.19240809286282</v>
          </cell>
          <cell r="R295">
            <v>232.12010441657733</v>
          </cell>
          <cell r="S295">
            <v>241.40490859324044</v>
          </cell>
          <cell r="T295">
            <v>251.06110493697005</v>
          </cell>
        </row>
        <row r="296">
          <cell r="K296" t="str">
            <v>USAServicesDelivery Center81LT</v>
          </cell>
          <cell r="L296" t="str">
            <v>Sr. Executive</v>
          </cell>
          <cell r="M296">
            <v>151.66666666666666</v>
          </cell>
          <cell r="N296">
            <v>209.74360764176751</v>
          </cell>
          <cell r="O296">
            <v>217.57403496124815</v>
          </cell>
          <cell r="P296">
            <v>225.18912618489182</v>
          </cell>
          <cell r="Q296">
            <v>234.19669123228749</v>
          </cell>
          <cell r="R296">
            <v>243.56455888157899</v>
          </cell>
          <cell r="S296">
            <v>253.30714123684217</v>
          </cell>
          <cell r="T296">
            <v>263.43942688631586</v>
          </cell>
        </row>
        <row r="297">
          <cell r="K297" t="str">
            <v>USAServicesDelivery Center81ST</v>
          </cell>
          <cell r="L297" t="str">
            <v>Sr. Executive</v>
          </cell>
          <cell r="M297">
            <v>151.66666666666666</v>
          </cell>
          <cell r="N297">
            <v>226.52309625310892</v>
          </cell>
          <cell r="O297">
            <v>234.979957758148</v>
          </cell>
          <cell r="P297">
            <v>243.20425627968316</v>
          </cell>
          <cell r="Q297">
            <v>252.93242653087049</v>
          </cell>
          <cell r="R297">
            <v>263.04972359210529</v>
          </cell>
          <cell r="S297">
            <v>273.57171253578952</v>
          </cell>
          <cell r="T297">
            <v>284.51458103722109</v>
          </cell>
        </row>
        <row r="298">
          <cell r="K298" t="str">
            <v>USAServicesDelivery Center82LT</v>
          </cell>
          <cell r="L298" t="str">
            <v>Sr. Executive</v>
          </cell>
          <cell r="M298">
            <v>151.66666666666666</v>
          </cell>
          <cell r="N298">
            <v>229.62772705034499</v>
          </cell>
          <cell r="O298">
            <v>238.20049476146545</v>
          </cell>
          <cell r="P298">
            <v>246.53751207811672</v>
          </cell>
          <cell r="Q298">
            <v>256.39901256124142</v>
          </cell>
          <cell r="R298">
            <v>266.6549730636911</v>
          </cell>
          <cell r="S298">
            <v>277.32117198623877</v>
          </cell>
          <cell r="T298">
            <v>288.41401886568832</v>
          </cell>
        </row>
        <row r="299">
          <cell r="K299" t="str">
            <v>USAServicesDelivery Center82ST</v>
          </cell>
          <cell r="L299" t="str">
            <v>Sr. Executive</v>
          </cell>
          <cell r="M299">
            <v>151.66666666666666</v>
          </cell>
          <cell r="N299">
            <v>247.99794521437261</v>
          </cell>
          <cell r="O299">
            <v>257.25653434238274</v>
          </cell>
          <cell r="P299">
            <v>266.26051304436612</v>
          </cell>
          <cell r="Q299">
            <v>276.91093356614078</v>
          </cell>
          <cell r="R299">
            <v>287.98737090878643</v>
          </cell>
          <cell r="S299">
            <v>299.50686574513787</v>
          </cell>
          <cell r="T299">
            <v>311.48714037494341</v>
          </cell>
        </row>
        <row r="300">
          <cell r="K300" t="str">
            <v>USAServicesDelivery Center83LT</v>
          </cell>
          <cell r="L300" t="str">
            <v>Sr. Executive</v>
          </cell>
          <cell r="M300">
            <v>151.66666666666666</v>
          </cell>
          <cell r="N300">
            <v>248.78544673523749</v>
          </cell>
          <cell r="O300">
            <v>258.07343591740153</v>
          </cell>
          <cell r="P300">
            <v>267.10600617451058</v>
          </cell>
          <cell r="Q300">
            <v>277.79024642149102</v>
          </cell>
          <cell r="R300">
            <v>288.90185627835069</v>
          </cell>
          <cell r="S300">
            <v>300.45793052948471</v>
          </cell>
          <cell r="T300">
            <v>312.47624775066413</v>
          </cell>
        </row>
        <row r="301">
          <cell r="K301" t="str">
            <v>USAServicesDelivery Center83ST</v>
          </cell>
          <cell r="L301" t="str">
            <v>Sr. Executive</v>
          </cell>
          <cell r="M301">
            <v>151.66666666666666</v>
          </cell>
          <cell r="N301">
            <v>268.68828247405651</v>
          </cell>
          <cell r="O301">
            <v>278.71931079079371</v>
          </cell>
          <cell r="P301">
            <v>288.47448666847146</v>
          </cell>
          <cell r="Q301">
            <v>300.01346613521031</v>
          </cell>
          <cell r="R301">
            <v>312.01400478061873</v>
          </cell>
          <cell r="S301">
            <v>324.49456497184349</v>
          </cell>
          <cell r="T301">
            <v>337.47434757071721</v>
          </cell>
        </row>
        <row r="302">
          <cell r="K302" t="str">
            <v>USAServicesDelivery Center84LT</v>
          </cell>
          <cell r="L302" t="str">
            <v>Sr. Executive</v>
          </cell>
          <cell r="M302">
            <v>151.66666666666666</v>
          </cell>
          <cell r="N302">
            <v>280.20191013087123</v>
          </cell>
          <cell r="O302">
            <v>290.66278050841743</v>
          </cell>
          <cell r="P302">
            <v>300.835977826212</v>
          </cell>
          <cell r="Q302">
            <v>312.86941693926047</v>
          </cell>
          <cell r="R302">
            <v>325.38419361683088</v>
          </cell>
          <cell r="S302">
            <v>338.39956136150414</v>
          </cell>
          <cell r="T302">
            <v>351.93554381596431</v>
          </cell>
        </row>
        <row r="303">
          <cell r="K303" t="str">
            <v>USAServicesDelivery Center84ST</v>
          </cell>
          <cell r="L303" t="str">
            <v>Sr. Executive</v>
          </cell>
          <cell r="M303">
            <v>151.66666666666666</v>
          </cell>
          <cell r="N303">
            <v>302.61806294134095</v>
          </cell>
          <cell r="O303">
            <v>313.91580294909085</v>
          </cell>
          <cell r="P303">
            <v>324.90285605230901</v>
          </cell>
          <cell r="Q303">
            <v>337.89897029440135</v>
          </cell>
          <cell r="R303">
            <v>351.4149291061774</v>
          </cell>
          <cell r="S303">
            <v>365.47152627042448</v>
          </cell>
          <cell r="T303">
            <v>380.09038732124145</v>
          </cell>
        </row>
        <row r="304">
          <cell r="K304" t="str">
            <v>USAServicesStandard67Borrowed</v>
          </cell>
          <cell r="L304" t="str">
            <v>Level A</v>
          </cell>
          <cell r="M304">
            <v>149.33333333333334</v>
          </cell>
          <cell r="N304">
            <v>158.14343811685276</v>
          </cell>
          <cell r="O304">
            <v>164.04745927940382</v>
          </cell>
          <cell r="P304">
            <v>169.78912035418296</v>
          </cell>
          <cell r="Q304">
            <v>176.58068516835027</v>
          </cell>
          <cell r="R304">
            <v>183.6439125750843</v>
          </cell>
          <cell r="S304">
            <v>190.98966907808767</v>
          </cell>
          <cell r="T304">
            <v>198.62925584121118</v>
          </cell>
        </row>
        <row r="305">
          <cell r="K305" t="str">
            <v>USAServicesStandard67Dedicated</v>
          </cell>
          <cell r="L305" t="str">
            <v>Level A</v>
          </cell>
          <cell r="M305">
            <v>149.33333333333334</v>
          </cell>
          <cell r="N305">
            <v>117.143287493965</v>
          </cell>
          <cell r="O305">
            <v>121.51663650326208</v>
          </cell>
          <cell r="P305">
            <v>125.76971878087625</v>
          </cell>
          <cell r="Q305">
            <v>130.80050753211131</v>
          </cell>
          <cell r="R305">
            <v>136.03252783339576</v>
          </cell>
          <cell r="S305">
            <v>141.4738289467316</v>
          </cell>
          <cell r="T305">
            <v>147.13278210460086</v>
          </cell>
        </row>
        <row r="306">
          <cell r="K306" t="str">
            <v>USAServicesStandard68Borrowed</v>
          </cell>
          <cell r="L306" t="str">
            <v>Level A</v>
          </cell>
          <cell r="M306">
            <v>149.33333333333334</v>
          </cell>
          <cell r="N306">
            <v>187.46354017927126</v>
          </cell>
          <cell r="O306">
            <v>194.46217838775226</v>
          </cell>
          <cell r="P306">
            <v>201.26835463132358</v>
          </cell>
          <cell r="Q306">
            <v>209.31908881657654</v>
          </cell>
          <cell r="R306">
            <v>217.6918523692396</v>
          </cell>
          <cell r="S306">
            <v>226.3995264640092</v>
          </cell>
          <cell r="T306">
            <v>235.45550752256958</v>
          </cell>
        </row>
        <row r="307">
          <cell r="K307" t="str">
            <v>USAServicesStandard68Dedicated</v>
          </cell>
          <cell r="L307" t="str">
            <v>Level A</v>
          </cell>
          <cell r="M307">
            <v>149.33333333333334</v>
          </cell>
          <cell r="N307">
            <v>138.86188161427501</v>
          </cell>
          <cell r="O307">
            <v>144.04605806500169</v>
          </cell>
          <cell r="P307">
            <v>149.08767009727674</v>
          </cell>
          <cell r="Q307">
            <v>155.05117690116782</v>
          </cell>
          <cell r="R307">
            <v>161.25322397721453</v>
          </cell>
          <cell r="S307">
            <v>167.70335293630311</v>
          </cell>
          <cell r="T307">
            <v>174.41148705375522</v>
          </cell>
        </row>
        <row r="308">
          <cell r="K308" t="str">
            <v>USAServicesStandard69Borrowed</v>
          </cell>
          <cell r="L308" t="str">
            <v>Level A</v>
          </cell>
          <cell r="M308">
            <v>149.33333333333334</v>
          </cell>
          <cell r="N308">
            <v>209.417261820237</v>
          </cell>
          <cell r="O308">
            <v>217.23550556346831</v>
          </cell>
          <cell r="P308">
            <v>224.83874825818967</v>
          </cell>
          <cell r="Q308">
            <v>233.83229818851726</v>
          </cell>
          <cell r="R308">
            <v>243.18559011605797</v>
          </cell>
          <cell r="S308">
            <v>252.91301372070029</v>
          </cell>
          <cell r="T308">
            <v>263.02953426952831</v>
          </cell>
        </row>
        <row r="309">
          <cell r="K309" t="str">
            <v>USAServicesStandard69Dedicated</v>
          </cell>
          <cell r="L309" t="str">
            <v>Level A</v>
          </cell>
          <cell r="M309">
            <v>149.33333333333334</v>
          </cell>
          <cell r="N309">
            <v>155.12389764462</v>
          </cell>
          <cell r="O309">
            <v>160.91518930627282</v>
          </cell>
          <cell r="P309">
            <v>166.54722093199237</v>
          </cell>
          <cell r="Q309">
            <v>173.20910976927206</v>
          </cell>
          <cell r="R309">
            <v>180.13747416004296</v>
          </cell>
          <cell r="S309">
            <v>187.34297312644469</v>
          </cell>
          <cell r="T309">
            <v>194.8366920515025</v>
          </cell>
        </row>
        <row r="310">
          <cell r="K310" t="str">
            <v>USAServicesStandard70Borrowed</v>
          </cell>
          <cell r="L310" t="str">
            <v>Level A</v>
          </cell>
          <cell r="M310">
            <v>149.33333333333334</v>
          </cell>
          <cell r="N310">
            <v>225.86041053840646</v>
          </cell>
          <cell r="O310">
            <v>234.29253177897226</v>
          </cell>
          <cell r="P310">
            <v>242.49277039123626</v>
          </cell>
          <cell r="Q310">
            <v>252.19248120688573</v>
          </cell>
          <cell r="R310">
            <v>262.28018045516114</v>
          </cell>
          <cell r="S310">
            <v>272.7713876733676</v>
          </cell>
          <cell r="T310">
            <v>283.68224318030229</v>
          </cell>
        </row>
        <row r="311">
          <cell r="K311" t="str">
            <v>USAServicesStandard70Dedicated</v>
          </cell>
          <cell r="L311" t="str">
            <v>Level A</v>
          </cell>
          <cell r="M311">
            <v>149.33333333333334</v>
          </cell>
          <cell r="N311">
            <v>167.30400780622699</v>
          </cell>
          <cell r="O311">
            <v>173.55002353997943</v>
          </cell>
          <cell r="P311">
            <v>179.6242743638787</v>
          </cell>
          <cell r="Q311">
            <v>186.80924533843384</v>
          </cell>
          <cell r="R311">
            <v>194.28161515197121</v>
          </cell>
          <cell r="S311">
            <v>202.05287975805007</v>
          </cell>
          <cell r="T311">
            <v>210.13499494837208</v>
          </cell>
        </row>
        <row r="312">
          <cell r="K312" t="str">
            <v>USAServicesStandard71Borrowed</v>
          </cell>
          <cell r="L312" t="str">
            <v>Level A</v>
          </cell>
          <cell r="M312">
            <v>149.33333333333334</v>
          </cell>
          <cell r="N312">
            <v>255.18401101465111</v>
          </cell>
          <cell r="O312">
            <v>264.71087990858473</v>
          </cell>
          <cell r="P312">
            <v>273.9757607053852</v>
          </cell>
          <cell r="Q312">
            <v>284.93479113360064</v>
          </cell>
          <cell r="R312">
            <v>296.33218277894468</v>
          </cell>
          <cell r="S312">
            <v>308.18547009010246</v>
          </cell>
          <cell r="T312">
            <v>320.51288889370659</v>
          </cell>
        </row>
        <row r="313">
          <cell r="K313" t="str">
            <v>USAServicesStandard71Dedicated</v>
          </cell>
          <cell r="L313" t="str">
            <v>Level A</v>
          </cell>
          <cell r="M313">
            <v>149.33333333333334</v>
          </cell>
          <cell r="N313">
            <v>189.02519334418599</v>
          </cell>
          <cell r="O313">
            <v>196.0821332656183</v>
          </cell>
          <cell r="P313">
            <v>202.94500792991491</v>
          </cell>
          <cell r="Q313">
            <v>211.06280824711152</v>
          </cell>
          <cell r="R313">
            <v>219.50532057699598</v>
          </cell>
          <cell r="S313">
            <v>228.28553340007582</v>
          </cell>
          <cell r="T313">
            <v>237.41695473607885</v>
          </cell>
        </row>
        <row r="314">
          <cell r="K314" t="str">
            <v>USAServicesStandard72Borrowed</v>
          </cell>
          <cell r="L314" t="str">
            <v>Level A</v>
          </cell>
          <cell r="M314">
            <v>149.33333333333334</v>
          </cell>
          <cell r="N314">
            <v>330.37575422937482</v>
          </cell>
          <cell r="O314">
            <v>342.70978128601899</v>
          </cell>
          <cell r="P314">
            <v>354.70462363102962</v>
          </cell>
          <cell r="Q314">
            <v>368.8928085762708</v>
          </cell>
          <cell r="R314">
            <v>383.64852091932164</v>
          </cell>
          <cell r="S314">
            <v>398.99446175609449</v>
          </cell>
          <cell r="T314">
            <v>414.9542402263383</v>
          </cell>
        </row>
        <row r="315">
          <cell r="K315" t="str">
            <v>USAServicesStandard72Dedicated</v>
          </cell>
          <cell r="L315" t="str">
            <v>Level A</v>
          </cell>
          <cell r="M315">
            <v>149.33333333333334</v>
          </cell>
          <cell r="N315">
            <v>244.722780910648</v>
          </cell>
          <cell r="O315">
            <v>253.85909724890294</v>
          </cell>
          <cell r="P315">
            <v>262.74416565261453</v>
          </cell>
          <cell r="Q315">
            <v>273.25393227871911</v>
          </cell>
          <cell r="R315">
            <v>284.18408956986787</v>
          </cell>
          <cell r="S315">
            <v>295.55145315266259</v>
          </cell>
          <cell r="T315">
            <v>307.37351127876912</v>
          </cell>
        </row>
        <row r="316">
          <cell r="K316" t="str">
            <v>USAServicesStandard60Borrowed</v>
          </cell>
          <cell r="L316" t="str">
            <v>Level B</v>
          </cell>
          <cell r="M316">
            <v>149.33333333333334</v>
          </cell>
          <cell r="N316">
            <v>111.8469696794055</v>
          </cell>
          <cell r="O316">
            <v>116.02258950794675</v>
          </cell>
          <cell r="P316">
            <v>120.08338014072487</v>
          </cell>
          <cell r="Q316">
            <v>124.88671534635387</v>
          </cell>
          <cell r="R316">
            <v>129.88218396020804</v>
          </cell>
          <cell r="S316">
            <v>135.07747131861638</v>
          </cell>
          <cell r="T316">
            <v>140.48057017136102</v>
          </cell>
        </row>
        <row r="317">
          <cell r="K317" t="str">
            <v>USAServicesStandard60Dedicated</v>
          </cell>
          <cell r="L317" t="str">
            <v>Level B</v>
          </cell>
          <cell r="M317">
            <v>149.33333333333334</v>
          </cell>
          <cell r="N317">
            <v>82.849607169929996</v>
          </cell>
          <cell r="O317">
            <v>85.942658894775363</v>
          </cell>
          <cell r="P317">
            <v>88.9506519560925</v>
          </cell>
          <cell r="Q317">
            <v>92.508678034336199</v>
          </cell>
          <cell r="R317">
            <v>96.209025155709654</v>
          </cell>
          <cell r="S317">
            <v>100.05738616193804</v>
          </cell>
          <cell r="T317">
            <v>104.05968160841556</v>
          </cell>
        </row>
        <row r="318">
          <cell r="K318" t="str">
            <v>USAServicesStandard61Borrowed</v>
          </cell>
          <cell r="L318" t="str">
            <v>Level B</v>
          </cell>
          <cell r="M318">
            <v>149.33333333333334</v>
          </cell>
          <cell r="N318">
            <v>127.50207457660426</v>
          </cell>
          <cell r="O318">
            <v>132.26215160245724</v>
          </cell>
          <cell r="P318">
            <v>136.89132690854322</v>
          </cell>
          <cell r="Q318">
            <v>142.36697998488495</v>
          </cell>
          <cell r="R318">
            <v>148.06165918428036</v>
          </cell>
          <cell r="S318">
            <v>153.98412555165157</v>
          </cell>
          <cell r="T318">
            <v>160.14349057371763</v>
          </cell>
        </row>
        <row r="319">
          <cell r="K319" t="str">
            <v>USAServicesStandard61Dedicated</v>
          </cell>
          <cell r="L319" t="str">
            <v>Level B</v>
          </cell>
          <cell r="M319">
            <v>149.33333333333334</v>
          </cell>
          <cell r="N319">
            <v>94.445981167854995</v>
          </cell>
          <cell r="O319">
            <v>97.971964149968315</v>
          </cell>
          <cell r="P319">
            <v>101.4009828952172</v>
          </cell>
          <cell r="Q319">
            <v>105.45702221102589</v>
          </cell>
          <cell r="R319">
            <v>109.67530309946693</v>
          </cell>
          <cell r="S319">
            <v>114.06231522344561</v>
          </cell>
          <cell r="T319">
            <v>118.62480783238344</v>
          </cell>
        </row>
        <row r="320">
          <cell r="K320" t="str">
            <v>USAServicesStandard62Borrowed</v>
          </cell>
          <cell r="L320" t="str">
            <v>Level B</v>
          </cell>
          <cell r="M320">
            <v>149.33333333333334</v>
          </cell>
          <cell r="N320">
            <v>143.13907797480812</v>
          </cell>
          <cell r="O320">
            <v>148.48293640873737</v>
          </cell>
          <cell r="P320">
            <v>153.67983918304316</v>
          </cell>
          <cell r="Q320">
            <v>159.82703275036488</v>
          </cell>
          <cell r="R320">
            <v>166.22011406037947</v>
          </cell>
          <cell r="S320">
            <v>172.86891862279467</v>
          </cell>
          <cell r="T320">
            <v>179.78367536770645</v>
          </cell>
        </row>
        <row r="321">
          <cell r="K321" t="str">
            <v>USAServicesStandard62Dedicated</v>
          </cell>
          <cell r="L321" t="str">
            <v>Level B</v>
          </cell>
          <cell r="M321">
            <v>149.33333333333334</v>
          </cell>
          <cell r="N321">
            <v>106.028946648006</v>
          </cell>
          <cell r="O321">
            <v>109.98736030276841</v>
          </cell>
          <cell r="P321">
            <v>113.8369179133653</v>
          </cell>
          <cell r="Q321">
            <v>118.39039462989992</v>
          </cell>
          <cell r="R321">
            <v>123.12601041509592</v>
          </cell>
          <cell r="S321">
            <v>128.05105083169977</v>
          </cell>
          <cell r="T321">
            <v>133.17309286496777</v>
          </cell>
        </row>
        <row r="322">
          <cell r="K322" t="str">
            <v>USAServicesStandard63Borrowed</v>
          </cell>
          <cell r="L322" t="str">
            <v>Level B</v>
          </cell>
          <cell r="M322">
            <v>149.33333333333334</v>
          </cell>
          <cell r="N322">
            <v>159.01939198154386</v>
          </cell>
          <cell r="O322">
            <v>164.9561154187902</v>
          </cell>
          <cell r="P322">
            <v>170.72957945844786</v>
          </cell>
          <cell r="Q322">
            <v>177.55876263678579</v>
          </cell>
          <cell r="R322">
            <v>184.66111314225722</v>
          </cell>
          <cell r="S322">
            <v>192.04755766794753</v>
          </cell>
          <cell r="T322">
            <v>199.72945997466545</v>
          </cell>
        </row>
        <row r="323">
          <cell r="K323" t="str">
            <v>USAServicesStandard63Dedicated</v>
          </cell>
          <cell r="L323" t="str">
            <v>Level B</v>
          </cell>
          <cell r="M323">
            <v>149.33333333333334</v>
          </cell>
          <cell r="N323">
            <v>117.792142208551</v>
          </cell>
          <cell r="O323">
            <v>122.18971512502976</v>
          </cell>
          <cell r="P323">
            <v>126.46635515440579</v>
          </cell>
          <cell r="Q323">
            <v>131.52500936058203</v>
          </cell>
          <cell r="R323">
            <v>136.78600973500531</v>
          </cell>
          <cell r="S323">
            <v>142.25745012440552</v>
          </cell>
          <cell r="T323">
            <v>147.94774812938175</v>
          </cell>
        </row>
        <row r="324">
          <cell r="K324" t="str">
            <v>USAServicesStandard64Borrowed</v>
          </cell>
          <cell r="L324" t="str">
            <v>Level B</v>
          </cell>
          <cell r="M324">
            <v>149.33333333333334</v>
          </cell>
          <cell r="N324">
            <v>168.6806597838771</v>
          </cell>
          <cell r="O324">
            <v>174.97807052020633</v>
          </cell>
          <cell r="P324">
            <v>181.10230298841353</v>
          </cell>
          <cell r="Q324">
            <v>188.34639510795009</v>
          </cell>
          <cell r="R324">
            <v>195.88025091226811</v>
          </cell>
          <cell r="S324">
            <v>203.71546094875885</v>
          </cell>
          <cell r="T324">
            <v>211.86407938670919</v>
          </cell>
        </row>
        <row r="325">
          <cell r="K325" t="str">
            <v>USAServicesStandard64Dedicated</v>
          </cell>
          <cell r="L325" t="str">
            <v>Level B</v>
          </cell>
          <cell r="M325">
            <v>149.33333333333334</v>
          </cell>
          <cell r="N325">
            <v>124.948636876946</v>
          </cell>
          <cell r="O325">
            <v>129.61338557052321</v>
          </cell>
          <cell r="P325">
            <v>134.1498540654915</v>
          </cell>
          <cell r="Q325">
            <v>139.51584822811117</v>
          </cell>
          <cell r="R325">
            <v>145.09648215723561</v>
          </cell>
          <cell r="S325">
            <v>150.90034144352504</v>
          </cell>
          <cell r="T325">
            <v>156.93635510126603</v>
          </cell>
        </row>
        <row r="326">
          <cell r="K326" t="str">
            <v>USAServicesStandard65Borrowed</v>
          </cell>
          <cell r="L326" t="str">
            <v>Level B</v>
          </cell>
          <cell r="M326">
            <v>149.33333333333334</v>
          </cell>
          <cell r="N326">
            <v>183.80219231386306</v>
          </cell>
          <cell r="O326">
            <v>190.66414021423998</v>
          </cell>
          <cell r="P326">
            <v>197.33738512173835</v>
          </cell>
          <cell r="Q326">
            <v>205.2308805266079</v>
          </cell>
          <cell r="R326">
            <v>213.44011574767222</v>
          </cell>
          <cell r="S326">
            <v>221.97772037757912</v>
          </cell>
          <cell r="T326">
            <v>230.85682919268228</v>
          </cell>
        </row>
        <row r="327">
          <cell r="K327" t="str">
            <v>USAServicesStandard65Dedicated</v>
          </cell>
          <cell r="L327" t="str">
            <v>Level B</v>
          </cell>
          <cell r="M327">
            <v>149.33333333333334</v>
          </cell>
          <cell r="N327">
            <v>136.149772084343</v>
          </cell>
          <cell r="O327">
            <v>141.23269645499258</v>
          </cell>
          <cell r="P327">
            <v>146.17584083091731</v>
          </cell>
          <cell r="Q327">
            <v>152.022874464154</v>
          </cell>
          <cell r="R327">
            <v>158.10378944272017</v>
          </cell>
          <cell r="S327">
            <v>164.42794102042899</v>
          </cell>
          <cell r="T327">
            <v>171.00505866124615</v>
          </cell>
        </row>
        <row r="328">
          <cell r="K328" t="str">
            <v>USAServicesStandard66Borrowed</v>
          </cell>
          <cell r="L328" t="str">
            <v>Level B</v>
          </cell>
          <cell r="M328">
            <v>149.33333333333334</v>
          </cell>
          <cell r="N328">
            <v>200.21917688943302</v>
          </cell>
          <cell r="O328">
            <v>207.69402549257461</v>
          </cell>
          <cell r="P328">
            <v>214.9633163848147</v>
          </cell>
          <cell r="Q328">
            <v>223.56184904020731</v>
          </cell>
          <cell r="R328">
            <v>232.50432300181561</v>
          </cell>
          <cell r="S328">
            <v>241.80449592188825</v>
          </cell>
          <cell r="T328">
            <v>251.47667575876378</v>
          </cell>
        </row>
        <row r="329">
          <cell r="K329" t="str">
            <v>USAServicesStandard66Dedicated</v>
          </cell>
          <cell r="L329" t="str">
            <v>Level B</v>
          </cell>
          <cell r="M329">
            <v>149.33333333333334</v>
          </cell>
          <cell r="N329">
            <v>148.31050139958</v>
          </cell>
          <cell r="O329">
            <v>153.84742629079599</v>
          </cell>
          <cell r="P329">
            <v>159.23208621097385</v>
          </cell>
          <cell r="Q329">
            <v>165.6013696594128</v>
          </cell>
          <cell r="R329">
            <v>172.22542444578932</v>
          </cell>
          <cell r="S329">
            <v>179.11444142362089</v>
          </cell>
          <cell r="T329">
            <v>186.27901908056572</v>
          </cell>
        </row>
        <row r="330">
          <cell r="K330" t="str">
            <v>USAServicesStandard54Borrowed</v>
          </cell>
          <cell r="L330" t="str">
            <v>Level C</v>
          </cell>
          <cell r="M330">
            <v>150.66666666666666</v>
          </cell>
          <cell r="N330">
            <v>91.302538077528311</v>
          </cell>
          <cell r="O330">
            <v>94.711165861414244</v>
          </cell>
          <cell r="P330">
            <v>98.026056666563733</v>
          </cell>
          <cell r="Q330">
            <v>101.94709893322629</v>
          </cell>
          <cell r="R330">
            <v>106.02498289055534</v>
          </cell>
          <cell r="S330">
            <v>110.26598220617755</v>
          </cell>
          <cell r="T330">
            <v>114.67662149442467</v>
          </cell>
        </row>
        <row r="331">
          <cell r="K331" t="str">
            <v>USAServicesStandard54Dedicated</v>
          </cell>
          <cell r="L331" t="str">
            <v>Level C</v>
          </cell>
          <cell r="M331">
            <v>150.66666666666666</v>
          </cell>
          <cell r="N331">
            <v>67.631509687057999</v>
          </cell>
          <cell r="O331">
            <v>70.156419156603135</v>
          </cell>
          <cell r="P331">
            <v>72.611893827084245</v>
          </cell>
          <cell r="Q331">
            <v>75.51636958016762</v>
          </cell>
          <cell r="R331">
            <v>78.537024363374329</v>
          </cell>
          <cell r="S331">
            <v>81.6785053379093</v>
          </cell>
          <cell r="T331">
            <v>84.94564555142567</v>
          </cell>
        </row>
        <row r="332">
          <cell r="K332" t="str">
            <v>USAServicesStandard55Borrowed</v>
          </cell>
          <cell r="L332" t="str">
            <v>Level C</v>
          </cell>
          <cell r="M332">
            <v>150.66666666666666</v>
          </cell>
          <cell r="N332">
            <v>111.0906676848861</v>
          </cell>
          <cell r="O332">
            <v>115.2380522414863</v>
          </cell>
          <cell r="P332">
            <v>119.27138406993831</v>
          </cell>
          <cell r="Q332">
            <v>124.04223943273584</v>
          </cell>
          <cell r="R332">
            <v>129.00392901004528</v>
          </cell>
          <cell r="S332">
            <v>134.16408617044709</v>
          </cell>
          <cell r="T332">
            <v>139.53064961726497</v>
          </cell>
        </row>
        <row r="333">
          <cell r="K333" t="str">
            <v>USAServicesStandard55Dedicated</v>
          </cell>
          <cell r="L333" t="str">
            <v>Level C</v>
          </cell>
          <cell r="M333">
            <v>150.66666666666666</v>
          </cell>
          <cell r="N333">
            <v>82.289383470285998</v>
          </cell>
          <cell r="O333">
            <v>85.361520178878735</v>
          </cell>
          <cell r="P333">
            <v>88.34917338513948</v>
          </cell>
          <cell r="Q333">
            <v>91.883140320545067</v>
          </cell>
          <cell r="R333">
            <v>95.558465933366875</v>
          </cell>
          <cell r="S333">
            <v>99.380804570701557</v>
          </cell>
          <cell r="T333">
            <v>103.35603675352962</v>
          </cell>
        </row>
        <row r="334">
          <cell r="K334" t="str">
            <v>USAServicesStandard56Borrowed</v>
          </cell>
          <cell r="L334" t="str">
            <v>Level C</v>
          </cell>
          <cell r="M334">
            <v>150.66666666666666</v>
          </cell>
          <cell r="N334">
            <v>129.61181482557751</v>
          </cell>
          <cell r="O334">
            <v>134.4506554803597</v>
          </cell>
          <cell r="P334">
            <v>139.15642842217227</v>
          </cell>
          <cell r="Q334">
            <v>144.72268555905916</v>
          </cell>
          <cell r="R334">
            <v>150.51159298142153</v>
          </cell>
          <cell r="S334">
            <v>156.5320567006784</v>
          </cell>
          <cell r="T334">
            <v>162.79333896870554</v>
          </cell>
        </row>
        <row r="335">
          <cell r="K335" t="str">
            <v>USAServicesStandard56Dedicated</v>
          </cell>
          <cell r="L335" t="str">
            <v>Level C</v>
          </cell>
          <cell r="M335">
            <v>150.66666666666666</v>
          </cell>
          <cell r="N335">
            <v>96.008751722650004</v>
          </cell>
          <cell r="O335">
            <v>99.593078133599775</v>
          </cell>
          <cell r="P335">
            <v>103.07883586827576</v>
          </cell>
          <cell r="Q335">
            <v>107.2019893030068</v>
          </cell>
          <cell r="R335">
            <v>111.49006887512708</v>
          </cell>
          <cell r="S335">
            <v>115.94967163013217</v>
          </cell>
          <cell r="T335">
            <v>120.58765849533746</v>
          </cell>
        </row>
        <row r="336">
          <cell r="K336" t="str">
            <v>USAServicesStandard57Borrowed</v>
          </cell>
          <cell r="L336" t="str">
            <v>Level C</v>
          </cell>
          <cell r="M336">
            <v>150.66666666666666</v>
          </cell>
          <cell r="N336">
            <v>157.44922004000071</v>
          </cell>
          <cell r="O336">
            <v>163.32732372999669</v>
          </cell>
          <cell r="P336">
            <v>169.04378006054657</v>
          </cell>
          <cell r="Q336">
            <v>175.80553126296843</v>
          </cell>
          <cell r="R336">
            <v>182.83775251348717</v>
          </cell>
          <cell r="S336">
            <v>190.15126261402668</v>
          </cell>
          <cell r="T336">
            <v>197.75731311858775</v>
          </cell>
        </row>
        <row r="337">
          <cell r="K337" t="str">
            <v>USAServicesStandard57Dedicated</v>
          </cell>
          <cell r="L337" t="str">
            <v>Level C</v>
          </cell>
          <cell r="M337">
            <v>150.66666666666666</v>
          </cell>
          <cell r="N337">
            <v>116.629051881482</v>
          </cell>
          <cell r="O337">
            <v>120.98320276296049</v>
          </cell>
          <cell r="P337">
            <v>125.2176148596641</v>
          </cell>
          <cell r="Q337">
            <v>130.22631945405067</v>
          </cell>
          <cell r="R337">
            <v>135.4353722322127</v>
          </cell>
          <cell r="S337">
            <v>140.85278712150122</v>
          </cell>
          <cell r="T337">
            <v>146.48689860636128</v>
          </cell>
        </row>
        <row r="338">
          <cell r="K338" t="str">
            <v>USAServicesStandard50Borrowed</v>
          </cell>
          <cell r="L338" t="str">
            <v>Level D</v>
          </cell>
          <cell r="M338">
            <v>150.66666666666666</v>
          </cell>
          <cell r="N338">
            <v>74.649956782392906</v>
          </cell>
          <cell r="O338">
            <v>77.436888253435725</v>
          </cell>
          <cell r="P338">
            <v>80.147179342305975</v>
          </cell>
          <cell r="Q338">
            <v>83.353066515998222</v>
          </cell>
          <cell r="R338">
            <v>86.687189176638157</v>
          </cell>
          <cell r="S338">
            <v>90.154676743703689</v>
          </cell>
          <cell r="T338">
            <v>93.760863813451834</v>
          </cell>
        </row>
        <row r="339">
          <cell r="K339" t="str">
            <v>USAServicesStandard50Dedicated</v>
          </cell>
          <cell r="L339" t="str">
            <v>Level D</v>
          </cell>
          <cell r="M339">
            <v>150.66666666666666</v>
          </cell>
          <cell r="N339">
            <v>55.296264283253997</v>
          </cell>
          <cell r="O339">
            <v>57.360657965507933</v>
          </cell>
          <cell r="P339">
            <v>59.368280994300704</v>
          </cell>
          <cell r="Q339">
            <v>61.743012234072737</v>
          </cell>
          <cell r="R339">
            <v>64.21273272343565</v>
          </cell>
          <cell r="S339">
            <v>66.781242032373072</v>
          </cell>
          <cell r="T339">
            <v>69.452491713667996</v>
          </cell>
        </row>
        <row r="340">
          <cell r="K340" t="str">
            <v>USAServicesStandard51Borrowed</v>
          </cell>
          <cell r="L340" t="str">
            <v>Level D</v>
          </cell>
          <cell r="M340">
            <v>150.66666666666666</v>
          </cell>
          <cell r="N340">
            <v>94.98297969461251</v>
          </cell>
          <cell r="O340">
            <v>98.52901061993478</v>
          </cell>
          <cell r="P340">
            <v>101.97752599163249</v>
          </cell>
          <cell r="Q340">
            <v>106.05662703129779</v>
          </cell>
          <cell r="R340">
            <v>110.29889211254971</v>
          </cell>
          <cell r="S340">
            <v>114.7108477970517</v>
          </cell>
          <cell r="T340">
            <v>119.29928170893378</v>
          </cell>
        </row>
        <row r="341">
          <cell r="K341" t="str">
            <v>USAServicesStandard51Dedicated</v>
          </cell>
          <cell r="L341" t="str">
            <v>Level D</v>
          </cell>
          <cell r="M341">
            <v>150.66666666666666</v>
          </cell>
          <cell r="N341">
            <v>70.357762736750004</v>
          </cell>
          <cell r="O341">
            <v>72.984452311062796</v>
          </cell>
          <cell r="P341">
            <v>75.538908141949989</v>
          </cell>
          <cell r="Q341">
            <v>78.560464467627995</v>
          </cell>
          <cell r="R341">
            <v>81.702883046333113</v>
          </cell>
          <cell r="S341">
            <v>84.970998368186443</v>
          </cell>
          <cell r="T341">
            <v>88.369838302913905</v>
          </cell>
        </row>
        <row r="342">
          <cell r="K342" t="str">
            <v>USAServicesStandard52Borrowed</v>
          </cell>
          <cell r="L342" t="str">
            <v>Level D</v>
          </cell>
          <cell r="M342">
            <v>150.66666666666666</v>
          </cell>
          <cell r="N342">
            <v>120.24295070606776</v>
          </cell>
          <cell r="O342">
            <v>124.73202046495112</v>
          </cell>
          <cell r="P342">
            <v>129.09764118122439</v>
          </cell>
          <cell r="Q342">
            <v>134.26154682847337</v>
          </cell>
          <cell r="R342">
            <v>139.63200870161231</v>
          </cell>
          <cell r="S342">
            <v>145.21728904967679</v>
          </cell>
          <cell r="T342">
            <v>151.02598061166387</v>
          </cell>
        </row>
        <row r="343">
          <cell r="K343" t="str">
            <v>USAServicesStandard52Dedicated</v>
          </cell>
          <cell r="L343" t="str">
            <v>Level D</v>
          </cell>
          <cell r="M343">
            <v>150.66666666666666</v>
          </cell>
          <cell r="N343">
            <v>89.068852374865003</v>
          </cell>
          <cell r="O343">
            <v>92.394089233297123</v>
          </cell>
          <cell r="P343">
            <v>95.627882356462521</v>
          </cell>
          <cell r="Q343">
            <v>99.452997650721031</v>
          </cell>
          <cell r="R343">
            <v>103.43111755674988</v>
          </cell>
          <cell r="S343">
            <v>107.56836225901988</v>
          </cell>
          <cell r="T343">
            <v>111.87109674938068</v>
          </cell>
        </row>
        <row r="344">
          <cell r="K344" t="str">
            <v>USAServicesStandard53Borrowed</v>
          </cell>
          <cell r="L344" t="str">
            <v>Level D</v>
          </cell>
          <cell r="M344">
            <v>150.66666666666666</v>
          </cell>
          <cell r="N344">
            <v>182.20050845756194</v>
          </cell>
          <cell r="O344">
            <v>189.0026601659759</v>
          </cell>
          <cell r="P344">
            <v>195.61775327178503</v>
          </cell>
          <cell r="Q344">
            <v>203.44246340265644</v>
          </cell>
          <cell r="R344">
            <v>211.5801619387627</v>
          </cell>
          <cell r="S344">
            <v>220.04336841631323</v>
          </cell>
          <cell r="T344">
            <v>228.84510315296578</v>
          </cell>
        </row>
        <row r="345">
          <cell r="K345" t="str">
            <v>USAServicesStandard53Dedicated</v>
          </cell>
          <cell r="L345" t="str">
            <v>Level D</v>
          </cell>
          <cell r="M345">
            <v>150.66666666666666</v>
          </cell>
          <cell r="N345">
            <v>134.96333959819401</v>
          </cell>
          <cell r="O345">
            <v>140.00197049331547</v>
          </cell>
          <cell r="P345">
            <v>144.90203946058151</v>
          </cell>
          <cell r="Q345">
            <v>150.69812103900477</v>
          </cell>
          <cell r="R345">
            <v>156.72604588056498</v>
          </cell>
          <cell r="S345">
            <v>162.99508771578758</v>
          </cell>
          <cell r="T345">
            <v>169.51489122441907</v>
          </cell>
        </row>
        <row r="346">
          <cell r="K346" t="str">
            <v>USAServicesStandard34Borrowed</v>
          </cell>
          <cell r="L346" t="str">
            <v>Level E</v>
          </cell>
          <cell r="M346">
            <v>153.16666666666666</v>
          </cell>
          <cell r="N346">
            <v>54.181823835596404</v>
          </cell>
          <cell r="O346">
            <v>56.204611744852592</v>
          </cell>
          <cell r="P346">
            <v>58.17177315592243</v>
          </cell>
          <cell r="Q346">
            <v>60.498644082159331</v>
          </cell>
          <cell r="R346">
            <v>62.918589845445709</v>
          </cell>
          <cell r="S346">
            <v>65.435333439263545</v>
          </cell>
          <cell r="T346">
            <v>68.052746776834084</v>
          </cell>
        </row>
        <row r="347">
          <cell r="K347" t="str">
            <v>USAServicesStandard34Dedicated</v>
          </cell>
          <cell r="L347" t="str">
            <v>Level E</v>
          </cell>
          <cell r="M347">
            <v>153.16666666666666</v>
          </cell>
          <cell r="N347">
            <v>40.134684322664</v>
          </cell>
          <cell r="O347">
            <v>41.633045736927848</v>
          </cell>
          <cell r="P347">
            <v>43.090202337720321</v>
          </cell>
          <cell r="Q347">
            <v>44.813810431229136</v>
          </cell>
          <cell r="R347">
            <v>46.606362848478305</v>
          </cell>
          <cell r="S347">
            <v>48.470617362417443</v>
          </cell>
          <cell r="T347">
            <v>50.409442056914145</v>
          </cell>
        </row>
        <row r="348">
          <cell r="K348" t="str">
            <v>USAServicesStandard35Borrowed</v>
          </cell>
          <cell r="L348" t="str">
            <v>Level E</v>
          </cell>
          <cell r="M348">
            <v>153.16666666666666</v>
          </cell>
          <cell r="N348">
            <v>70.290147896588252</v>
          </cell>
          <cell r="O348">
            <v>72.914313183760385</v>
          </cell>
          <cell r="P348">
            <v>75.466314145191987</v>
          </cell>
          <cell r="Q348">
            <v>78.484966710999672</v>
          </cell>
          <cell r="R348">
            <v>81.624365379439666</v>
          </cell>
          <cell r="S348">
            <v>84.889339994617259</v>
          </cell>
          <cell r="T348">
            <v>88.284913594401957</v>
          </cell>
        </row>
        <row r="349">
          <cell r="K349" t="str">
            <v>USAServicesStandard35Dedicated</v>
          </cell>
          <cell r="L349" t="str">
            <v>Level E</v>
          </cell>
          <cell r="M349">
            <v>153.16666666666666</v>
          </cell>
          <cell r="N349">
            <v>52.066776219695001</v>
          </cell>
          <cell r="O349">
            <v>54.010602358341032</v>
          </cell>
          <cell r="P349">
            <v>55.900973440882964</v>
          </cell>
          <cell r="Q349">
            <v>58.137012378518286</v>
          </cell>
          <cell r="R349">
            <v>60.462492873659016</v>
          </cell>
          <cell r="S349">
            <v>62.88099258860538</v>
          </cell>
          <cell r="T349">
            <v>65.396232292149591</v>
          </cell>
        </row>
        <row r="350">
          <cell r="K350" t="str">
            <v>USAServicesStandard36Borrowed</v>
          </cell>
          <cell r="L350" t="str">
            <v>Level E</v>
          </cell>
          <cell r="M350">
            <v>153.16666666666666</v>
          </cell>
          <cell r="N350">
            <v>107.82966978951526</v>
          </cell>
          <cell r="O350">
            <v>111.85531043555828</v>
          </cell>
          <cell r="P350">
            <v>115.77024630080281</v>
          </cell>
          <cell r="Q350">
            <v>120.40105615283493</v>
          </cell>
          <cell r="R350">
            <v>125.21709839894832</v>
          </cell>
          <cell r="S350">
            <v>130.22578233490626</v>
          </cell>
          <cell r="T350">
            <v>135.43481362830252</v>
          </cell>
        </row>
        <row r="351">
          <cell r="K351" t="str">
            <v>USAServicesStandard36Dedicated</v>
          </cell>
          <cell r="L351" t="str">
            <v>Level E</v>
          </cell>
          <cell r="M351">
            <v>153.16666666666666</v>
          </cell>
          <cell r="N351">
            <v>79.873829473715006</v>
          </cell>
          <cell r="O351">
            <v>82.85578550782094</v>
          </cell>
          <cell r="P351">
            <v>85.755738000594661</v>
          </cell>
          <cell r="Q351">
            <v>89.185967520618448</v>
          </cell>
          <cell r="R351">
            <v>92.753406221443186</v>
          </cell>
          <cell r="S351">
            <v>96.463542470300922</v>
          </cell>
          <cell r="T351">
            <v>100.32208416911297</v>
          </cell>
        </row>
        <row r="352">
          <cell r="K352" t="str">
            <v>USAServicesStandard30Borrowed</v>
          </cell>
          <cell r="L352" t="str">
            <v>Level F</v>
          </cell>
          <cell r="M352">
            <v>152.5</v>
          </cell>
          <cell r="N352">
            <v>43.156841046781054</v>
          </cell>
          <cell r="O352">
            <v>44.768029635338081</v>
          </cell>
          <cell r="P352">
            <v>46.334910672574914</v>
          </cell>
          <cell r="Q352">
            <v>48.18830709947791</v>
          </cell>
          <cell r="R352">
            <v>50.115839383457029</v>
          </cell>
          <cell r="S352">
            <v>52.120472958795311</v>
          </cell>
          <cell r="T352">
            <v>54.205291877147125</v>
          </cell>
        </row>
        <row r="353">
          <cell r="K353" t="str">
            <v>USAServicesStandard30Dedicated</v>
          </cell>
          <cell r="L353" t="str">
            <v>Level F</v>
          </cell>
          <cell r="M353">
            <v>152.5</v>
          </cell>
          <cell r="N353">
            <v>31.968030405023001</v>
          </cell>
          <cell r="O353">
            <v>33.161503433583761</v>
          </cell>
          <cell r="P353">
            <v>34.322156053759187</v>
          </cell>
          <cell r="Q353">
            <v>35.695042295909559</v>
          </cell>
          <cell r="R353">
            <v>37.122843987745945</v>
          </cell>
          <cell r="S353">
            <v>38.607757747255782</v>
          </cell>
          <cell r="T353">
            <v>40.152068057146018</v>
          </cell>
        </row>
        <row r="354">
          <cell r="K354" t="str">
            <v>USAServicesStandard31Borrowed</v>
          </cell>
          <cell r="L354" t="str">
            <v>Level F</v>
          </cell>
          <cell r="M354">
            <v>152.5</v>
          </cell>
          <cell r="N354">
            <v>52.216925054271755</v>
          </cell>
          <cell r="O354">
            <v>54.16635674890815</v>
          </cell>
          <cell r="P354">
            <v>56.062179235119928</v>
          </cell>
          <cell r="Q354">
            <v>58.304666404524724</v>
          </cell>
          <cell r="R354">
            <v>60.636853060705718</v>
          </cell>
          <cell r="S354">
            <v>63.062327183133952</v>
          </cell>
          <cell r="T354">
            <v>65.584820270459318</v>
          </cell>
        </row>
        <row r="355">
          <cell r="K355" t="str">
            <v>USAServicesStandard31Dedicated</v>
          </cell>
          <cell r="L355" t="str">
            <v>Level F</v>
          </cell>
          <cell r="M355">
            <v>152.5</v>
          </cell>
          <cell r="N355">
            <v>38.679203743904999</v>
          </cell>
          <cell r="O355">
            <v>40.123227221413444</v>
          </cell>
          <cell r="P355">
            <v>41.527540174162908</v>
          </cell>
          <cell r="Q355">
            <v>43.188641781129427</v>
          </cell>
          <cell r="R355">
            <v>44.916187452374608</v>
          </cell>
          <cell r="S355">
            <v>46.712834950469592</v>
          </cell>
          <cell r="T355">
            <v>48.581348348488376</v>
          </cell>
        </row>
        <row r="356">
          <cell r="K356" t="str">
            <v>USAServicesStandard32Borrowed</v>
          </cell>
          <cell r="L356" t="str">
            <v>Level F</v>
          </cell>
          <cell r="M356">
            <v>152.5</v>
          </cell>
          <cell r="N356">
            <v>59.680193987431359</v>
          </cell>
          <cell r="O356">
            <v>61.908254364028153</v>
          </cell>
          <cell r="P356">
            <v>64.075043266769129</v>
          </cell>
          <cell r="Q356">
            <v>66.638044997439891</v>
          </cell>
          <cell r="R356">
            <v>69.303566797337496</v>
          </cell>
          <cell r="S356">
            <v>72.075709469231001</v>
          </cell>
          <cell r="T356">
            <v>74.95873784800024</v>
          </cell>
        </row>
        <row r="357">
          <cell r="K357" t="str">
            <v>USAServicesStandard32Dedicated</v>
          </cell>
          <cell r="L357" t="str">
            <v>Level F</v>
          </cell>
          <cell r="M357">
            <v>152.5</v>
          </cell>
          <cell r="N357">
            <v>44.207551101801002</v>
          </cell>
          <cell r="O357">
            <v>45.857966195576402</v>
          </cell>
          <cell r="P357">
            <v>47.462995012421572</v>
          </cell>
          <cell r="Q357">
            <v>49.361514812918436</v>
          </cell>
          <cell r="R357">
            <v>51.335975405435178</v>
          </cell>
          <cell r="S357">
            <v>53.389414421652589</v>
          </cell>
          <cell r="T357">
            <v>55.524990998518696</v>
          </cell>
        </row>
        <row r="358">
          <cell r="K358" t="str">
            <v>USAServicesStandard33Borrowed</v>
          </cell>
          <cell r="L358" t="str">
            <v>Level F</v>
          </cell>
          <cell r="M358">
            <v>152.5</v>
          </cell>
          <cell r="N358">
            <v>67.306466389428451</v>
          </cell>
          <cell r="O358">
            <v>69.819240910278893</v>
          </cell>
          <cell r="P358">
            <v>72.262914342138643</v>
          </cell>
          <cell r="Q358">
            <v>75.153430915824188</v>
          </cell>
          <cell r="R358">
            <v>78.159568152457155</v>
          </cell>
          <cell r="S358">
            <v>81.28595087855544</v>
          </cell>
          <cell r="T358">
            <v>84.537388913697654</v>
          </cell>
        </row>
        <row r="359">
          <cell r="K359" t="str">
            <v>USAServicesStandard33Dedicated</v>
          </cell>
          <cell r="L359" t="str">
            <v>Level F</v>
          </cell>
          <cell r="M359">
            <v>152.5</v>
          </cell>
          <cell r="N359">
            <v>49.856641769946997</v>
          </cell>
          <cell r="O359">
            <v>51.717956229836211</v>
          </cell>
          <cell r="P359">
            <v>53.528084697880473</v>
          </cell>
          <cell r="Q359">
            <v>55.669208085795695</v>
          </cell>
          <cell r="R359">
            <v>57.895976409227522</v>
          </cell>
          <cell r="S359">
            <v>60.211815465596622</v>
          </cell>
          <cell r="T359">
            <v>62.620288084220491</v>
          </cell>
        </row>
        <row r="360">
          <cell r="K360" t="str">
            <v>USAServicesStandard24Borrowed</v>
          </cell>
          <cell r="L360" t="str">
            <v>Level G</v>
          </cell>
          <cell r="M360">
            <v>156.75</v>
          </cell>
          <cell r="N360">
            <v>34.882595853439952</v>
          </cell>
          <cell r="O360">
            <v>36.18487931569306</v>
          </cell>
          <cell r="P360">
            <v>37.451350091742313</v>
          </cell>
          <cell r="Q360">
            <v>38.949404095412007</v>
          </cell>
          <cell r="R360">
            <v>40.507380259228491</v>
          </cell>
          <cell r="S360">
            <v>42.127675469597634</v>
          </cell>
          <cell r="T360">
            <v>43.812782488381544</v>
          </cell>
        </row>
        <row r="361">
          <cell r="K361" t="str">
            <v>USAServicesStandard24Dedicated</v>
          </cell>
          <cell r="L361" t="str">
            <v>Level G</v>
          </cell>
          <cell r="M361">
            <v>156.75</v>
          </cell>
          <cell r="N361">
            <v>25.838959891437</v>
          </cell>
          <cell r="O361">
            <v>26.803614307920782</v>
          </cell>
          <cell r="P361">
            <v>27.741740808698008</v>
          </cell>
          <cell r="Q361">
            <v>28.851410441045928</v>
          </cell>
          <cell r="R361">
            <v>30.005466858687765</v>
          </cell>
          <cell r="S361">
            <v>31.205685533035275</v>
          </cell>
          <cell r="T361">
            <v>32.453912954356689</v>
          </cell>
        </row>
        <row r="362">
          <cell r="K362" t="str">
            <v>USAServicesStandard25Borrowed</v>
          </cell>
          <cell r="L362" t="str">
            <v>Level G</v>
          </cell>
          <cell r="M362">
            <v>156.75</v>
          </cell>
          <cell r="N362">
            <v>42.070060726352104</v>
          </cell>
          <cell r="O362">
            <v>43.640676186569046</v>
          </cell>
          <cell r="P362">
            <v>45.168099853098958</v>
          </cell>
          <cell r="Q362">
            <v>46.974823847222922</v>
          </cell>
          <cell r="R362">
            <v>48.85381680111184</v>
          </cell>
          <cell r="S362">
            <v>50.807969473156312</v>
          </cell>
          <cell r="T362">
            <v>52.840288252082566</v>
          </cell>
        </row>
        <row r="363">
          <cell r="K363" t="str">
            <v>USAServicesStandard25Dedicated</v>
          </cell>
          <cell r="L363" t="str">
            <v>Level G</v>
          </cell>
          <cell r="M363">
            <v>156.75</v>
          </cell>
          <cell r="N363">
            <v>31.163007945446001</v>
          </cell>
          <cell r="O363">
            <v>32.32642680486596</v>
          </cell>
          <cell r="P363">
            <v>33.457851743036265</v>
          </cell>
          <cell r="Q363">
            <v>34.796165812757714</v>
          </cell>
          <cell r="R363">
            <v>36.188012445268022</v>
          </cell>
          <cell r="S363">
            <v>37.635532943078744</v>
          </cell>
          <cell r="T363">
            <v>39.140954260801898</v>
          </cell>
        </row>
        <row r="364">
          <cell r="K364" t="str">
            <v>USAServicesStandard26Borrowed</v>
          </cell>
          <cell r="L364" t="str">
            <v>Level G</v>
          </cell>
          <cell r="M364">
            <v>156.75</v>
          </cell>
          <cell r="N364">
            <v>54.736012139329347</v>
          </cell>
          <cell r="O364">
            <v>56.779489743410942</v>
          </cell>
          <cell r="P364">
            <v>58.76677188443032</v>
          </cell>
          <cell r="Q364">
            <v>61.117442759807531</v>
          </cell>
          <cell r="R364">
            <v>63.562140470199836</v>
          </cell>
          <cell r="S364">
            <v>66.104626089007837</v>
          </cell>
          <cell r="T364">
            <v>68.74881113256815</v>
          </cell>
        </row>
        <row r="365">
          <cell r="K365" t="str">
            <v>USAServicesStandard26Dedicated</v>
          </cell>
          <cell r="L365" t="str">
            <v>Level G</v>
          </cell>
          <cell r="M365">
            <v>156.75</v>
          </cell>
          <cell r="N365">
            <v>40.545194177280997</v>
          </cell>
          <cell r="O365">
            <v>42.05888129141551</v>
          </cell>
          <cell r="P365">
            <v>43.530942136615046</v>
          </cell>
          <cell r="Q365">
            <v>45.27217982207965</v>
          </cell>
          <cell r="R365">
            <v>47.083067014962836</v>
          </cell>
          <cell r="S365">
            <v>48.966389695561354</v>
          </cell>
          <cell r="T365">
            <v>50.92504528338381</v>
          </cell>
        </row>
        <row r="366">
          <cell r="K366" t="str">
            <v>USAServicesStandard22Borrowed</v>
          </cell>
          <cell r="L366" t="str">
            <v>Level H</v>
          </cell>
          <cell r="M366">
            <v>157.33333333333334</v>
          </cell>
          <cell r="N366">
            <v>27.423739864587603</v>
          </cell>
          <cell r="O366">
            <v>28.44755939478641</v>
          </cell>
          <cell r="P366">
            <v>29.443223973603931</v>
          </cell>
          <cell r="Q366">
            <v>30.620952932548089</v>
          </cell>
          <cell r="R366">
            <v>31.845791049850014</v>
          </cell>
          <cell r="S366">
            <v>33.119622691844015</v>
          </cell>
          <cell r="T366">
            <v>34.444407599517774</v>
          </cell>
        </row>
        <row r="367">
          <cell r="K367" t="str">
            <v>USAServicesStandard22Dedicated</v>
          </cell>
          <cell r="L367" t="str">
            <v>Level H</v>
          </cell>
          <cell r="M367">
            <v>157.33333333333334</v>
          </cell>
          <cell r="N367">
            <v>20.313881381176</v>
          </cell>
          <cell r="O367">
            <v>21.072266218360301</v>
          </cell>
          <cell r="P367">
            <v>21.809795536002909</v>
          </cell>
          <cell r="Q367">
            <v>22.682187357443027</v>
          </cell>
          <cell r="R367">
            <v>23.58947485174075</v>
          </cell>
          <cell r="S367">
            <v>24.533053845810382</v>
          </cell>
          <cell r="T367">
            <v>25.514375999642798</v>
          </cell>
        </row>
        <row r="368">
          <cell r="K368" t="str">
            <v>USAServicesStandard23Borrowed</v>
          </cell>
          <cell r="L368" t="str">
            <v>Level H</v>
          </cell>
          <cell r="M368">
            <v>157.33333333333334</v>
          </cell>
          <cell r="N368">
            <v>35.823384943483951</v>
          </cell>
          <cell r="O368">
            <v>37.160791195296071</v>
          </cell>
          <cell r="P368">
            <v>38.46141888713143</v>
          </cell>
          <cell r="Q368">
            <v>39.999875642616686</v>
          </cell>
          <cell r="R368">
            <v>41.599870668321358</v>
          </cell>
          <cell r="S368">
            <v>43.263865495054212</v>
          </cell>
          <cell r="T368">
            <v>44.994420114856382</v>
          </cell>
        </row>
        <row r="369">
          <cell r="K369" t="str">
            <v>USAServicesStandard23Dedicated</v>
          </cell>
          <cell r="L369" t="str">
            <v>Level H</v>
          </cell>
          <cell r="M369">
            <v>157.33333333333334</v>
          </cell>
          <cell r="N369">
            <v>26.535840698876999</v>
          </cell>
          <cell r="O369">
            <v>27.526511996515605</v>
          </cell>
          <cell r="P369">
            <v>28.489939916393649</v>
          </cell>
          <cell r="Q369">
            <v>29.629537513049396</v>
          </cell>
          <cell r="R369">
            <v>30.814719013571374</v>
          </cell>
          <cell r="S369">
            <v>32.04730777411423</v>
          </cell>
          <cell r="T369">
            <v>33.329200085078803</v>
          </cell>
        </row>
        <row r="370">
          <cell r="K370" t="str">
            <v>USAServicesStandard80Borrowed</v>
          </cell>
          <cell r="L370" t="str">
            <v>Sr. Executive</v>
          </cell>
          <cell r="M370">
            <v>149.33333333333334</v>
          </cell>
          <cell r="N370">
            <v>188.41600351185707</v>
          </cell>
          <cell r="O370">
            <v>195.4502003482464</v>
          </cell>
          <cell r="P370">
            <v>202.29095736043502</v>
          </cell>
          <cell r="Q370">
            <v>210.38259565485242</v>
          </cell>
          <cell r="R370">
            <v>218.79789948104653</v>
          </cell>
          <cell r="S370">
            <v>227.54981546028839</v>
          </cell>
          <cell r="T370">
            <v>236.65180807869993</v>
          </cell>
        </row>
        <row r="371">
          <cell r="K371" t="str">
            <v>USAServicesStandard80Dedicated</v>
          </cell>
          <cell r="L371" t="str">
            <v>Sr. Executive</v>
          </cell>
          <cell r="M371">
            <v>149.33333333333334</v>
          </cell>
          <cell r="N371">
            <v>139.56741000878301</v>
          </cell>
          <cell r="O371">
            <v>144.77792618388622</v>
          </cell>
          <cell r="P371">
            <v>149.84515360032222</v>
          </cell>
          <cell r="Q371">
            <v>155.83895974433511</v>
          </cell>
          <cell r="R371">
            <v>162.07251813410852</v>
          </cell>
          <cell r="S371">
            <v>168.55541885947287</v>
          </cell>
          <cell r="T371">
            <v>175.29763561385178</v>
          </cell>
        </row>
        <row r="372">
          <cell r="K372" t="str">
            <v>USAServicesStandard81Borrowed</v>
          </cell>
          <cell r="L372" t="str">
            <v>Sr. Executive</v>
          </cell>
          <cell r="M372">
            <v>149.33333333333334</v>
          </cell>
          <cell r="N372">
            <v>211.79568410462656</v>
          </cell>
          <cell r="O372">
            <v>219.70272227188036</v>
          </cell>
          <cell r="P372">
            <v>227.39231755139616</v>
          </cell>
          <cell r="Q372">
            <v>236.48801025345202</v>
          </cell>
          <cell r="R372">
            <v>245.9475306635901</v>
          </cell>
          <cell r="S372">
            <v>255.78543189013371</v>
          </cell>
          <cell r="T372">
            <v>266.01684916573907</v>
          </cell>
        </row>
        <row r="373">
          <cell r="K373" t="str">
            <v>USAServicesStandard81Dedicated</v>
          </cell>
          <cell r="L373" t="str">
            <v>Sr. Executive</v>
          </cell>
          <cell r="M373">
            <v>149.33333333333334</v>
          </cell>
          <cell r="N373">
            <v>156.88569192935299</v>
          </cell>
          <cell r="O373">
            <v>162.74275723842987</v>
          </cell>
          <cell r="P373">
            <v>168.43875374177492</v>
          </cell>
          <cell r="Q373">
            <v>175.17630389144591</v>
          </cell>
          <cell r="R373">
            <v>182.18335604710376</v>
          </cell>
          <cell r="S373">
            <v>189.47069028898792</v>
          </cell>
          <cell r="T373">
            <v>197.04951790054744</v>
          </cell>
        </row>
        <row r="374">
          <cell r="K374" t="str">
            <v>USAServicesStandard82Borrowed</v>
          </cell>
          <cell r="L374" t="str">
            <v>Sr. Executive</v>
          </cell>
          <cell r="M374">
            <v>149.33333333333334</v>
          </cell>
          <cell r="N374">
            <v>231.20431554289905</v>
          </cell>
          <cell r="O374">
            <v>239.83594255248624</v>
          </cell>
          <cell r="P374">
            <v>248.23020054182325</v>
          </cell>
          <cell r="Q374">
            <v>258.15940856349619</v>
          </cell>
          <cell r="R374">
            <v>268.48578490603603</v>
          </cell>
          <cell r="S374">
            <v>279.22521630227749</v>
          </cell>
          <cell r="T374">
            <v>290.39422495436861</v>
          </cell>
        </row>
        <row r="375">
          <cell r="K375" t="str">
            <v>USAServicesStandard82Dedicated</v>
          </cell>
          <cell r="L375" t="str">
            <v>Sr. Executive</v>
          </cell>
          <cell r="M375">
            <v>149.33333333333334</v>
          </cell>
          <cell r="N375">
            <v>171.262455957703</v>
          </cell>
          <cell r="O375">
            <v>177.65625374258241</v>
          </cell>
          <cell r="P375">
            <v>183.87422262357279</v>
          </cell>
          <cell r="Q375">
            <v>191.22919152851571</v>
          </cell>
          <cell r="R375">
            <v>198.87835918965635</v>
          </cell>
          <cell r="S375">
            <v>206.8334935572426</v>
          </cell>
          <cell r="T375">
            <v>215.10683329953233</v>
          </cell>
        </row>
        <row r="376">
          <cell r="K376" t="str">
            <v>USAServicesStandard83Borrowed</v>
          </cell>
          <cell r="L376" t="str">
            <v>Sr. Executive</v>
          </cell>
          <cell r="M376">
            <v>149.33333333333334</v>
          </cell>
          <cell r="N376">
            <v>253.73127539384416</v>
          </cell>
          <cell r="O376">
            <v>263.20390882944344</v>
          </cell>
          <cell r="P376">
            <v>272.41604563847392</v>
          </cell>
          <cell r="Q376">
            <v>283.31268746401287</v>
          </cell>
          <cell r="R376">
            <v>294.64519496257338</v>
          </cell>
          <cell r="S376">
            <v>306.43100276107634</v>
          </cell>
          <cell r="T376">
            <v>318.68824287151944</v>
          </cell>
        </row>
        <row r="377">
          <cell r="K377" t="str">
            <v>USAServicesStandard83Dedicated</v>
          </cell>
          <cell r="L377" t="str">
            <v>Sr. Executive</v>
          </cell>
          <cell r="M377">
            <v>149.33333333333334</v>
          </cell>
          <cell r="N377">
            <v>187.94909288432899</v>
          </cell>
          <cell r="O377">
            <v>194.96585839218031</v>
          </cell>
          <cell r="P377">
            <v>201.78966343590659</v>
          </cell>
          <cell r="Q377">
            <v>209.86124997334286</v>
          </cell>
          <cell r="R377">
            <v>218.25569997227657</v>
          </cell>
          <cell r="S377">
            <v>226.98592797116765</v>
          </cell>
          <cell r="T377">
            <v>236.06536509001438</v>
          </cell>
        </row>
        <row r="378">
          <cell r="K378" t="str">
            <v>USAServicesStandard84Borrowed</v>
          </cell>
          <cell r="L378" t="str">
            <v>Sr. Executive</v>
          </cell>
          <cell r="M378">
            <v>149.33333333333334</v>
          </cell>
          <cell r="N378">
            <v>287.14297920751801</v>
          </cell>
          <cell r="O378">
            <v>297.86298280745541</v>
          </cell>
          <cell r="P378">
            <v>308.28818720571633</v>
          </cell>
          <cell r="Q378">
            <v>320.61971469394501</v>
          </cell>
          <cell r="R378">
            <v>333.44450328170285</v>
          </cell>
          <cell r="S378">
            <v>346.78228341297097</v>
          </cell>
          <cell r="T378">
            <v>360.65357474948979</v>
          </cell>
        </row>
        <row r="379">
          <cell r="K379" t="str">
            <v>USAServicesStandard84Dedicated</v>
          </cell>
          <cell r="L379" t="str">
            <v>Sr. Executive</v>
          </cell>
          <cell r="M379">
            <v>149.33333333333334</v>
          </cell>
          <cell r="N379">
            <v>212.69850311668</v>
          </cell>
          <cell r="O379">
            <v>220.63924652404106</v>
          </cell>
          <cell r="P379">
            <v>228.36162015238247</v>
          </cell>
          <cell r="Q379">
            <v>237.49608495847778</v>
          </cell>
          <cell r="R379">
            <v>246.9959283568169</v>
          </cell>
          <cell r="S379">
            <v>256.87576549108957</v>
          </cell>
          <cell r="T379">
            <v>267.15079611073315</v>
          </cell>
        </row>
        <row r="380">
          <cell r="K380" t="str">
            <v>USAServicesStandard85Borrowed</v>
          </cell>
          <cell r="L380" t="str">
            <v>Sr. Executive</v>
          </cell>
          <cell r="M380">
            <v>149.33333333333334</v>
          </cell>
          <cell r="N380">
            <v>314.98606571891401</v>
          </cell>
          <cell r="O380">
            <v>326.74554445579992</v>
          </cell>
          <cell r="P380">
            <v>338.18163851175291</v>
          </cell>
          <cell r="Q380">
            <v>351.70890405222303</v>
          </cell>
          <cell r="R380">
            <v>365.77726021431198</v>
          </cell>
          <cell r="S380">
            <v>380.40835062288448</v>
          </cell>
          <cell r="T380">
            <v>395.62468464779988</v>
          </cell>
        </row>
        <row r="381">
          <cell r="K381" t="str">
            <v>USAServicesStandard85Dedicated</v>
          </cell>
          <cell r="L381" t="str">
            <v>Sr. Executive</v>
          </cell>
          <cell r="M381">
            <v>149.33333333333334</v>
          </cell>
          <cell r="N381">
            <v>233.32301164364</v>
          </cell>
          <cell r="O381">
            <v>242.03373663392586</v>
          </cell>
          <cell r="P381">
            <v>250.50491741611324</v>
          </cell>
          <cell r="Q381">
            <v>260.52511411275776</v>
          </cell>
          <cell r="R381">
            <v>270.94611867726809</v>
          </cell>
          <cell r="S381">
            <v>281.78396342435883</v>
          </cell>
          <cell r="T381">
            <v>293.05532196133322</v>
          </cell>
        </row>
        <row r="382">
          <cell r="K382" t="str">
            <v>USAServicesStandard86Borrowed</v>
          </cell>
          <cell r="L382" t="str">
            <v>Sr. Executive</v>
          </cell>
          <cell r="M382">
            <v>149.33333333333334</v>
          </cell>
          <cell r="N382">
            <v>341.37994239959312</v>
          </cell>
          <cell r="O382">
            <v>354.12479244457813</v>
          </cell>
          <cell r="P382">
            <v>366.51916018013833</v>
          </cell>
          <cell r="Q382">
            <v>381.17992658734386</v>
          </cell>
          <cell r="R382">
            <v>396.42712365083764</v>
          </cell>
          <cell r="S382">
            <v>412.28420859687117</v>
          </cell>
          <cell r="T382">
            <v>428.77557694074602</v>
          </cell>
        </row>
        <row r="383">
          <cell r="K383" t="str">
            <v>USAServicesStandard86Dedicated</v>
          </cell>
          <cell r="L383" t="str">
            <v>Sr. Executive</v>
          </cell>
          <cell r="M383">
            <v>149.33333333333334</v>
          </cell>
          <cell r="N383">
            <v>252.874031407106</v>
          </cell>
          <cell r="O383">
            <v>262.31466107005787</v>
          </cell>
          <cell r="P383">
            <v>271.49567420750986</v>
          </cell>
          <cell r="Q383">
            <v>282.35550117581028</v>
          </cell>
          <cell r="R383">
            <v>293.64972122284269</v>
          </cell>
          <cell r="S383">
            <v>305.39571007175641</v>
          </cell>
          <cell r="T383">
            <v>317.61153847462668</v>
          </cell>
        </row>
        <row r="384">
          <cell r="K384" t="str">
            <v>USAServicesStandard87Borrowed</v>
          </cell>
          <cell r="L384" t="str">
            <v>Sr. Executive</v>
          </cell>
          <cell r="M384">
            <v>149.33333333333334</v>
          </cell>
          <cell r="N384">
            <v>398.32311081665205</v>
          </cell>
          <cell r="O384">
            <v>413.19383895939671</v>
          </cell>
          <cell r="P384">
            <v>427.65562332297554</v>
          </cell>
          <cell r="Q384">
            <v>444.76184825589456</v>
          </cell>
          <cell r="R384">
            <v>462.55232218613037</v>
          </cell>
          <cell r="S384">
            <v>481.05441507357563</v>
          </cell>
          <cell r="T384">
            <v>500.29659167651869</v>
          </cell>
        </row>
        <row r="385">
          <cell r="K385" t="str">
            <v>USAServicesStandard87Dedicated</v>
          </cell>
          <cell r="L385" t="str">
            <v>Sr. Executive</v>
          </cell>
          <cell r="M385">
            <v>149.33333333333334</v>
          </cell>
          <cell r="N385">
            <v>295.05415616048299</v>
          </cell>
          <cell r="O385">
            <v>306.06951034029385</v>
          </cell>
          <cell r="P385">
            <v>316.7819432022041</v>
          </cell>
          <cell r="Q385">
            <v>329.45322093029228</v>
          </cell>
          <cell r="R385">
            <v>342.63134976750399</v>
          </cell>
          <cell r="S385">
            <v>356.33660375820415</v>
          </cell>
          <cell r="T385">
            <v>370.59006790853232</v>
          </cell>
        </row>
        <row r="386">
          <cell r="K386" t="str">
            <v>USAServicesStandard88Borrowed</v>
          </cell>
          <cell r="L386" t="str">
            <v>Sr. Executive</v>
          </cell>
          <cell r="M386">
            <v>149.33333333333334</v>
          </cell>
          <cell r="N386">
            <v>435.1158796166456</v>
          </cell>
          <cell r="O386">
            <v>451.36020433861415</v>
          </cell>
          <cell r="P386">
            <v>467.15781149046563</v>
          </cell>
          <cell r="Q386">
            <v>485.84412395008428</v>
          </cell>
          <cell r="R386">
            <v>505.27788890808768</v>
          </cell>
          <cell r="S386">
            <v>525.48900446441121</v>
          </cell>
          <cell r="T386">
            <v>546.50856464298772</v>
          </cell>
        </row>
        <row r="387">
          <cell r="K387" t="str">
            <v>USAServicesStandard88Dedicated</v>
          </cell>
          <cell r="L387" t="str">
            <v>Sr. Executive</v>
          </cell>
          <cell r="M387">
            <v>149.33333333333334</v>
          </cell>
          <cell r="N387">
            <v>322.30805897529302</v>
          </cell>
          <cell r="O387">
            <v>334.34089210267712</v>
          </cell>
          <cell r="P387">
            <v>346.04282332627076</v>
          </cell>
          <cell r="Q387">
            <v>359.88453625932158</v>
          </cell>
          <cell r="R387">
            <v>374.27991770969447</v>
          </cell>
          <cell r="S387">
            <v>389.25111441808224</v>
          </cell>
          <cell r="T387">
            <v>404.82115899480556</v>
          </cell>
        </row>
        <row r="388">
          <cell r="K388" t="str">
            <v>USAServicesStandard89Borrowed</v>
          </cell>
          <cell r="L388" t="str">
            <v>Sr. Executive</v>
          </cell>
          <cell r="M388">
            <v>149.33333333333334</v>
          </cell>
          <cell r="N388">
            <v>462.71045621664007</v>
          </cell>
          <cell r="O388">
            <v>479.98497837302648</v>
          </cell>
          <cell r="P388">
            <v>496.78445261608238</v>
          </cell>
          <cell r="Q388">
            <v>516.6558307207257</v>
          </cell>
          <cell r="R388">
            <v>537.32206394955472</v>
          </cell>
          <cell r="S388">
            <v>558.81494650753689</v>
          </cell>
          <cell r="T388">
            <v>581.16754436783833</v>
          </cell>
        </row>
        <row r="389">
          <cell r="K389" t="str">
            <v>USAServicesStandard89Dedicated</v>
          </cell>
          <cell r="L389" t="str">
            <v>Sr. Executive</v>
          </cell>
          <cell r="M389">
            <v>149.33333333333334</v>
          </cell>
          <cell r="N389">
            <v>342.74848608640002</v>
          </cell>
          <cell r="O389">
            <v>355.544428424464</v>
          </cell>
          <cell r="P389">
            <v>367.98848341932023</v>
          </cell>
          <cell r="Q389">
            <v>382.70802275609304</v>
          </cell>
          <cell r="R389">
            <v>398.01634366633675</v>
          </cell>
          <cell r="S389">
            <v>413.93699741299025</v>
          </cell>
          <cell r="T389">
            <v>430.49447730950988</v>
          </cell>
        </row>
        <row r="390">
          <cell r="K390" t="str">
            <v>USAServicesStandard90Borrowed</v>
          </cell>
          <cell r="L390" t="str">
            <v>Sr. Executive</v>
          </cell>
          <cell r="M390">
            <v>149.33333333333334</v>
          </cell>
          <cell r="N390">
            <v>554.99231926662162</v>
          </cell>
          <cell r="O390">
            <v>575.71203066926785</v>
          </cell>
          <cell r="P390">
            <v>595.86195174269221</v>
          </cell>
          <cell r="Q390">
            <v>619.69642981239997</v>
          </cell>
          <cell r="R390">
            <v>644.48428700489603</v>
          </cell>
          <cell r="S390">
            <v>670.26365848509192</v>
          </cell>
          <cell r="T390">
            <v>697.07420482449561</v>
          </cell>
        </row>
        <row r="391">
          <cell r="K391" t="str">
            <v>USAServicesStandard90Dedicated</v>
          </cell>
          <cell r="L391" t="str">
            <v>Sr. Executive</v>
          </cell>
          <cell r="M391">
            <v>149.33333333333334</v>
          </cell>
          <cell r="N391">
            <v>411.10542167897898</v>
          </cell>
          <cell r="O391">
            <v>426.45335605130947</v>
          </cell>
          <cell r="P391">
            <v>441.37922351310527</v>
          </cell>
          <cell r="Q391">
            <v>459.03439245362949</v>
          </cell>
          <cell r="R391">
            <v>477.39576815177469</v>
          </cell>
          <cell r="S391">
            <v>496.49159887784572</v>
          </cell>
          <cell r="T391">
            <v>516.35126283295961</v>
          </cell>
        </row>
        <row r="392">
          <cell r="K392" t="str">
            <v>USAServicesStandard91Borrowed</v>
          </cell>
          <cell r="L392" t="str">
            <v>Sr. Executive</v>
          </cell>
          <cell r="M392">
            <v>149.33333333333334</v>
          </cell>
          <cell r="N392">
            <v>683.19759072948762</v>
          </cell>
          <cell r="O392">
            <v>708.70363183939651</v>
          </cell>
          <cell r="P392">
            <v>733.50825895377534</v>
          </cell>
          <cell r="Q392">
            <v>762.84858931192639</v>
          </cell>
          <cell r="R392">
            <v>793.36253288440344</v>
          </cell>
          <cell r="S392">
            <v>825.09703419977961</v>
          </cell>
          <cell r="T392">
            <v>858.10091556777081</v>
          </cell>
        </row>
        <row r="393">
          <cell r="K393" t="str">
            <v>USAServicesStandard91Dedicated</v>
          </cell>
          <cell r="L393" t="str">
            <v>Sr. Executive</v>
          </cell>
          <cell r="M393">
            <v>149.33333333333334</v>
          </cell>
          <cell r="N393">
            <v>506.07228942925002</v>
          </cell>
          <cell r="O393">
            <v>524.96565321436776</v>
          </cell>
          <cell r="P393">
            <v>543.33945107687055</v>
          </cell>
          <cell r="Q393">
            <v>565.07302911994543</v>
          </cell>
          <cell r="R393">
            <v>587.67595028474329</v>
          </cell>
          <cell r="S393">
            <v>611.18298829613309</v>
          </cell>
          <cell r="T393">
            <v>635.63030782797841</v>
          </cell>
        </row>
        <row r="394">
          <cell r="K394" t="str">
            <v>USAServicesStandard92Borrowed</v>
          </cell>
          <cell r="L394" t="str">
            <v>Sr. Executive</v>
          </cell>
          <cell r="M394">
            <v>149.33333333333334</v>
          </cell>
          <cell r="N394">
            <v>867.43091301656182</v>
          </cell>
          <cell r="O394">
            <v>899.81499754441052</v>
          </cell>
          <cell r="P394">
            <v>931.30852245846484</v>
          </cell>
          <cell r="Q394">
            <v>968.56086335680345</v>
          </cell>
          <cell r="R394">
            <v>1007.3032978910757</v>
          </cell>
          <cell r="S394">
            <v>1047.5954298067188</v>
          </cell>
          <cell r="T394">
            <v>1089.4992469989877</v>
          </cell>
        </row>
        <row r="395">
          <cell r="K395" t="str">
            <v>USAServicesStandard92Dedicated</v>
          </cell>
          <cell r="L395" t="str">
            <v>Sr. Executive</v>
          </cell>
          <cell r="M395">
            <v>149.33333333333334</v>
          </cell>
          <cell r="N395">
            <v>642.54141704930498</v>
          </cell>
          <cell r="O395">
            <v>666.52962781067436</v>
          </cell>
          <cell r="P395">
            <v>689.85816478404786</v>
          </cell>
          <cell r="Q395">
            <v>717.45249137540975</v>
          </cell>
          <cell r="R395">
            <v>746.1505910304262</v>
          </cell>
          <cell r="S395">
            <v>775.99661467164333</v>
          </cell>
          <cell r="T395">
            <v>807.03647925850908</v>
          </cell>
        </row>
        <row r="396">
          <cell r="K396" t="str">
            <v>USAServicesStandard93Borrowed</v>
          </cell>
          <cell r="L396" t="str">
            <v>Sr. Executive</v>
          </cell>
          <cell r="M396">
            <v>149.33333333333334</v>
          </cell>
          <cell r="N396">
            <v>1304.3450425164767</v>
          </cell>
          <cell r="O396">
            <v>1353.0405864226084</v>
          </cell>
          <cell r="P396">
            <v>1400.3970069473996</v>
          </cell>
          <cell r="Q396">
            <v>1456.4128872252957</v>
          </cell>
          <cell r="R396">
            <v>1514.6694027143076</v>
          </cell>
          <cell r="S396">
            <v>1575.25617882288</v>
          </cell>
          <cell r="T396">
            <v>1638.2664259757953</v>
          </cell>
        </row>
        <row r="397">
          <cell r="K397" t="str">
            <v>USAServicesStandard93Dedicated</v>
          </cell>
          <cell r="L397" t="str">
            <v>Sr. Executive</v>
          </cell>
          <cell r="M397">
            <v>149.33333333333334</v>
          </cell>
          <cell r="N397">
            <v>966.18151297516795</v>
          </cell>
          <cell r="O397">
            <v>1002.2522862389692</v>
          </cell>
          <cell r="P397">
            <v>1037.331116257333</v>
          </cell>
          <cell r="Q397">
            <v>1078.8243609076262</v>
          </cell>
          <cell r="R397">
            <v>1121.9773353439314</v>
          </cell>
          <cell r="S397">
            <v>1166.8564287576887</v>
          </cell>
          <cell r="T397">
            <v>1213.5306859079963</v>
          </cell>
        </row>
        <row r="398">
          <cell r="K398" t="str">
            <v>USAServicesStandard94Borrowed</v>
          </cell>
          <cell r="L398" t="str">
            <v>Sr. Executive</v>
          </cell>
          <cell r="M398">
            <v>149.33333333333334</v>
          </cell>
          <cell r="N398">
            <v>2776.0557945161922</v>
          </cell>
          <cell r="O398">
            <v>2879.6952015912775</v>
          </cell>
          <cell r="P398">
            <v>2980.4845336469721</v>
          </cell>
          <cell r="Q398">
            <v>3099.703914992851</v>
          </cell>
          <cell r="R398">
            <v>3223.6920715925653</v>
          </cell>
          <cell r="S398">
            <v>3352.6397544562678</v>
          </cell>
          <cell r="T398">
            <v>3486.7453446345185</v>
          </cell>
        </row>
        <row r="399">
          <cell r="K399" t="str">
            <v>USAServicesStandard94Dedicated</v>
          </cell>
          <cell r="L399" t="str">
            <v>Sr. Executive</v>
          </cell>
          <cell r="M399">
            <v>149.33333333333334</v>
          </cell>
          <cell r="N399">
            <v>2056.3376255675498</v>
          </cell>
          <cell r="O399">
            <v>2133.1075567342796</v>
          </cell>
          <cell r="P399">
            <v>2207.7663212199791</v>
          </cell>
          <cell r="Q399">
            <v>2296.0769740687783</v>
          </cell>
          <cell r="R399">
            <v>2387.9200530315297</v>
          </cell>
          <cell r="S399">
            <v>2483.4368551527909</v>
          </cell>
          <cell r="T399">
            <v>2582.7743293589028</v>
          </cell>
        </row>
        <row r="400">
          <cell r="K400" t="str">
            <v>USAServicesStandard95Borrowed</v>
          </cell>
          <cell r="L400" t="str">
            <v>Sr. Executive</v>
          </cell>
          <cell r="M400">
            <v>149.33333333333334</v>
          </cell>
          <cell r="N400">
            <v>3143.9834825161138</v>
          </cell>
          <cell r="O400">
            <v>3261.3588553834375</v>
          </cell>
          <cell r="P400">
            <v>3375.5064153218577</v>
          </cell>
          <cell r="Q400">
            <v>3510.5266719347323</v>
          </cell>
          <cell r="R400">
            <v>3650.9477388121218</v>
          </cell>
          <cell r="S400">
            <v>3796.9856483646067</v>
          </cell>
          <cell r="T400">
            <v>3948.8650742991913</v>
          </cell>
        </row>
        <row r="401">
          <cell r="K401" t="str">
            <v>USAServicesStandard95Dedicated</v>
          </cell>
          <cell r="L401" t="str">
            <v>Sr. Executive</v>
          </cell>
          <cell r="M401">
            <v>149.33333333333334</v>
          </cell>
          <cell r="N401">
            <v>2328.8766537156398</v>
          </cell>
          <cell r="O401">
            <v>2415.8213743581018</v>
          </cell>
          <cell r="P401">
            <v>2500.3751224606353</v>
          </cell>
          <cell r="Q401">
            <v>2600.3901273590609</v>
          </cell>
          <cell r="R401">
            <v>2704.4057324534233</v>
          </cell>
          <cell r="S401">
            <v>2812.5819617515604</v>
          </cell>
          <cell r="T401">
            <v>2925.0852402216228</v>
          </cell>
        </row>
        <row r="402">
          <cell r="K402" t="str">
            <v>USAServicesStandard96Borrowed</v>
          </cell>
          <cell r="L402" t="str">
            <v>Sr. Executive</v>
          </cell>
          <cell r="M402">
            <v>149.33333333333334</v>
          </cell>
          <cell r="N402">
            <v>3511.911170516049</v>
          </cell>
          <cell r="O402">
            <v>3643.022509175611</v>
          </cell>
          <cell r="P402">
            <v>3770.528296996757</v>
          </cell>
          <cell r="Q402">
            <v>3921.3494288766274</v>
          </cell>
          <cell r="R402">
            <v>4078.2034060316928</v>
          </cell>
          <cell r="S402">
            <v>4241.3315422729611</v>
          </cell>
          <cell r="T402">
            <v>4410.98480396388</v>
          </cell>
        </row>
        <row r="403">
          <cell r="K403" t="str">
            <v>USAServicesStandard96Dedicated</v>
          </cell>
          <cell r="L403" t="str">
            <v>Sr. Executive</v>
          </cell>
          <cell r="M403">
            <v>149.33333333333334</v>
          </cell>
          <cell r="N403">
            <v>2601.4156818637398</v>
          </cell>
          <cell r="O403">
            <v>2698.5351919819341</v>
          </cell>
          <cell r="P403">
            <v>2792.9839237013016</v>
          </cell>
          <cell r="Q403">
            <v>2904.7032806493539</v>
          </cell>
          <cell r="R403">
            <v>3020.8914118753282</v>
          </cell>
          <cell r="S403">
            <v>3141.7270683503416</v>
          </cell>
          <cell r="T403">
            <v>3267.3961510843556</v>
          </cell>
        </row>
        <row r="404">
          <cell r="K404" t="str">
            <v>USAServicesStandard97Borrowed</v>
          </cell>
          <cell r="L404" t="str">
            <v>Sr. Executive</v>
          </cell>
          <cell r="M404">
            <v>149.33333333333334</v>
          </cell>
          <cell r="N404">
            <v>3879.8388585159705</v>
          </cell>
          <cell r="O404">
            <v>4024.6861629677705</v>
          </cell>
          <cell r="P404">
            <v>4165.5501786716422</v>
          </cell>
          <cell r="Q404">
            <v>4332.1721858185083</v>
          </cell>
          <cell r="R404">
            <v>4505.4590732512488</v>
          </cell>
          <cell r="S404">
            <v>4685.6774361812986</v>
          </cell>
          <cell r="T404">
            <v>4873.1045336285506</v>
          </cell>
        </row>
        <row r="405">
          <cell r="K405" t="str">
            <v>USAServicesStandard97Dedicated</v>
          </cell>
          <cell r="L405" t="str">
            <v>Sr. Executive</v>
          </cell>
          <cell r="M405">
            <v>149.33333333333334</v>
          </cell>
          <cell r="N405">
            <v>2873.9547100118298</v>
          </cell>
          <cell r="O405">
            <v>2981.2490096057559</v>
          </cell>
          <cell r="P405">
            <v>3085.5927249419569</v>
          </cell>
          <cell r="Q405">
            <v>3209.0164339396351</v>
          </cell>
          <cell r="R405">
            <v>3337.3770912972204</v>
          </cell>
          <cell r="S405">
            <v>3470.8721749491092</v>
          </cell>
          <cell r="T405">
            <v>3609.7070619470737</v>
          </cell>
        </row>
        <row r="406">
          <cell r="K406" t="str">
            <v>USAServicesStandard98Borrowed</v>
          </cell>
          <cell r="L406" t="str">
            <v>Sr. Executive</v>
          </cell>
          <cell r="M406">
            <v>149.33333333333334</v>
          </cell>
          <cell r="N406">
            <v>4247.7670064255217</v>
          </cell>
          <cell r="O406">
            <v>4406.3502938395177</v>
          </cell>
          <cell r="P406">
            <v>4560.5725541239008</v>
          </cell>
          <cell r="Q406">
            <v>4742.995456288857</v>
          </cell>
          <cell r="R406">
            <v>4932.7152745404119</v>
          </cell>
          <cell r="S406">
            <v>5130.0238855220286</v>
          </cell>
          <cell r="T406">
            <v>5335.2248409429103</v>
          </cell>
        </row>
        <row r="407">
          <cell r="K407" t="str">
            <v>USAServicesStandard98Dedicated</v>
          </cell>
          <cell r="L407" t="str">
            <v>Sr. Executive</v>
          </cell>
          <cell r="M407">
            <v>149.33333333333334</v>
          </cell>
          <cell r="N407">
            <v>3146.4940788337199</v>
          </cell>
          <cell r="O407">
            <v>3263.9631806218654</v>
          </cell>
          <cell r="P407">
            <v>3378.2018919436305</v>
          </cell>
          <cell r="Q407">
            <v>3513.329967621376</v>
          </cell>
          <cell r="R407">
            <v>3653.8631663262313</v>
          </cell>
          <cell r="S407">
            <v>3800.0176929792806</v>
          </cell>
          <cell r="T407">
            <v>3952.0184006984518</v>
          </cell>
        </row>
        <row r="408">
          <cell r="K408" t="str">
            <v>USASolutionsDelivery Center/Local34LT</v>
          </cell>
          <cell r="L408" t="str">
            <v>Analyst Programmer</v>
          </cell>
          <cell r="M408">
            <v>156</v>
          </cell>
          <cell r="N408">
            <v>51.432063764786236</v>
          </cell>
          <cell r="O408">
            <v>53.489346315377688</v>
          </cell>
          <cell r="P408">
            <v>55.628920167992796</v>
          </cell>
          <cell r="Q408">
            <v>57.854076974712513</v>
          </cell>
          <cell r="R408">
            <v>60.168240053701012</v>
          </cell>
          <cell r="S408">
            <v>62.574969655849053</v>
          </cell>
          <cell r="T408">
            <v>65.077968442083019</v>
          </cell>
        </row>
        <row r="409">
          <cell r="K409" t="str">
            <v>USASolutionsDelivery Center/Local34ST</v>
          </cell>
          <cell r="L409" t="str">
            <v>Analyst Programmer</v>
          </cell>
          <cell r="M409">
            <v>156</v>
          </cell>
          <cell r="N409">
            <v>55.381771499644621</v>
          </cell>
          <cell r="O409">
            <v>57.597042359630407</v>
          </cell>
          <cell r="P409">
            <v>59.900924054015626</v>
          </cell>
          <cell r="Q409">
            <v>62.296961016176255</v>
          </cell>
          <cell r="R409">
            <v>64.788839456823311</v>
          </cell>
          <cell r="S409">
            <v>67.380393035096247</v>
          </cell>
          <cell r="T409">
            <v>70.075608756500102</v>
          </cell>
        </row>
        <row r="410">
          <cell r="K410" t="str">
            <v>USASolutionsDelivery Center/Local35LT</v>
          </cell>
          <cell r="L410" t="str">
            <v>Analyst Programmer</v>
          </cell>
          <cell r="M410">
            <v>156</v>
          </cell>
          <cell r="N410">
            <v>56.565026200939876</v>
          </cell>
          <cell r="O410">
            <v>58.827627248977471</v>
          </cell>
          <cell r="P410">
            <v>61.180732338936572</v>
          </cell>
          <cell r="Q410">
            <v>63.627961632494035</v>
          </cell>
          <cell r="R410">
            <v>66.1730800977938</v>
          </cell>
          <cell r="S410">
            <v>68.820003301705555</v>
          </cell>
          <cell r="T410">
            <v>71.572803433773785</v>
          </cell>
        </row>
        <row r="411">
          <cell r="K411" t="str">
            <v>USASolutionsDelivery Center/Local35ST</v>
          </cell>
          <cell r="L411" t="str">
            <v>Analyst Programmer</v>
          </cell>
          <cell r="M411">
            <v>156</v>
          </cell>
          <cell r="N411">
            <v>60.908918029392694</v>
          </cell>
          <cell r="O411">
            <v>63.345274750568407</v>
          </cell>
          <cell r="P411">
            <v>65.879085740591151</v>
          </cell>
          <cell r="Q411">
            <v>68.514249170214796</v>
          </cell>
          <cell r="R411">
            <v>71.254819137023389</v>
          </cell>
          <cell r="S411">
            <v>74.10501190250433</v>
          </cell>
          <cell r="T411">
            <v>77.069212378604504</v>
          </cell>
        </row>
        <row r="412">
          <cell r="K412" t="str">
            <v>USASolutionsDelivery Center/Local36LT</v>
          </cell>
          <cell r="L412" t="str">
            <v>Analyst Programmer</v>
          </cell>
          <cell r="M412">
            <v>156</v>
          </cell>
          <cell r="N412">
            <v>68.201365356613692</v>
          </cell>
          <cell r="O412">
            <v>70.929419970878243</v>
          </cell>
          <cell r="P412">
            <v>73.766596769713374</v>
          </cell>
          <cell r="Q412">
            <v>76.717260640501905</v>
          </cell>
          <cell r="R412">
            <v>79.785951066121982</v>
          </cell>
          <cell r="S412">
            <v>82.977389108766857</v>
          </cell>
          <cell r="T412">
            <v>86.296484673117533</v>
          </cell>
        </row>
        <row r="413">
          <cell r="K413" t="str">
            <v>USASolutionsDelivery Center/Local36ST</v>
          </cell>
          <cell r="L413" t="str">
            <v>Analyst Programmer</v>
          </cell>
          <cell r="M413">
            <v>156</v>
          </cell>
          <cell r="N413">
            <v>73.438865868139956</v>
          </cell>
          <cell r="O413">
            <v>76.376420502865557</v>
          </cell>
          <cell r="P413">
            <v>79.431477322980186</v>
          </cell>
          <cell r="Q413">
            <v>82.608736415899401</v>
          </cell>
          <cell r="R413">
            <v>85.913085872535376</v>
          </cell>
          <cell r="S413">
            <v>89.349609307436793</v>
          </cell>
          <cell r="T413">
            <v>92.923593679734267</v>
          </cell>
        </row>
        <row r="414">
          <cell r="K414" t="str">
            <v>USASolutionsDelivery Center/Local60LT</v>
          </cell>
          <cell r="L414" t="str">
            <v>Manager</v>
          </cell>
          <cell r="M414">
            <v>156</v>
          </cell>
          <cell r="N414">
            <v>85.985466838833901</v>
          </cell>
          <cell r="O414">
            <v>89.424885512387263</v>
          </cell>
          <cell r="P414">
            <v>93.001880932882756</v>
          </cell>
          <cell r="Q414">
            <v>96.721956170198069</v>
          </cell>
          <cell r="R414">
            <v>100.59083441700599</v>
          </cell>
          <cell r="S414">
            <v>104.61446779368623</v>
          </cell>
          <cell r="T414">
            <v>108.79904650543368</v>
          </cell>
        </row>
        <row r="415">
          <cell r="K415" t="str">
            <v>USASolutionsDelivery Center/Local60ST</v>
          </cell>
          <cell r="L415" t="str">
            <v>Manager</v>
          </cell>
          <cell r="M415">
            <v>156</v>
          </cell>
          <cell r="N415">
            <v>92.588691337308632</v>
          </cell>
          <cell r="O415">
            <v>96.292238990800982</v>
          </cell>
          <cell r="P415">
            <v>100.14392855043303</v>
          </cell>
          <cell r="Q415">
            <v>104.14968569245036</v>
          </cell>
          <cell r="R415">
            <v>108.31567312014838</v>
          </cell>
          <cell r="S415">
            <v>112.64830004495431</v>
          </cell>
          <cell r="T415">
            <v>117.15423204675248</v>
          </cell>
        </row>
        <row r="416">
          <cell r="K416" t="str">
            <v>USASolutionsDelivery Center/Local61LT</v>
          </cell>
          <cell r="L416" t="str">
            <v>Manager</v>
          </cell>
          <cell r="M416">
            <v>156</v>
          </cell>
          <cell r="N416">
            <v>94.951127338717413</v>
          </cell>
          <cell r="O416">
            <v>98.749172432266107</v>
          </cell>
          <cell r="P416">
            <v>102.69913932955676</v>
          </cell>
          <cell r="Q416">
            <v>106.80710490273903</v>
          </cell>
          <cell r="R416">
            <v>111.07938909884859</v>
          </cell>
          <cell r="S416">
            <v>115.52256466280254</v>
          </cell>
          <cell r="T416">
            <v>120.14346724931464</v>
          </cell>
        </row>
        <row r="417">
          <cell r="K417" t="str">
            <v>USASolutionsDelivery Center/Local61ST</v>
          </cell>
          <cell r="L417" t="str">
            <v>Manager</v>
          </cell>
          <cell r="M417">
            <v>156</v>
          </cell>
          <cell r="N417">
            <v>102.24286666689939</v>
          </cell>
          <cell r="O417">
            <v>106.33258133357536</v>
          </cell>
          <cell r="P417">
            <v>110.58588458691838</v>
          </cell>
          <cell r="Q417">
            <v>115.00931997039513</v>
          </cell>
          <cell r="R417">
            <v>119.60969276921094</v>
          </cell>
          <cell r="S417">
            <v>124.39408047997938</v>
          </cell>
          <cell r="T417">
            <v>129.36984369917855</v>
          </cell>
        </row>
        <row r="418">
          <cell r="K418" t="str">
            <v>USASolutionsDelivery Center/Local62LT</v>
          </cell>
          <cell r="L418" t="str">
            <v>Manager</v>
          </cell>
          <cell r="M418">
            <v>156</v>
          </cell>
          <cell r="N418">
            <v>102.56760252827483</v>
          </cell>
          <cell r="O418">
            <v>106.67030662940583</v>
          </cell>
          <cell r="P418">
            <v>110.93711889458207</v>
          </cell>
          <cell r="Q418">
            <v>115.37460365036536</v>
          </cell>
          <cell r="R418">
            <v>119.98958779637998</v>
          </cell>
          <cell r="S418">
            <v>124.78917130823518</v>
          </cell>
          <cell r="T418">
            <v>129.7807381605646</v>
          </cell>
        </row>
        <row r="419">
          <cell r="K419" t="str">
            <v>USASolutionsDelivery Center/Local62ST</v>
          </cell>
          <cell r="L419" t="str">
            <v>Manager</v>
          </cell>
          <cell r="M419">
            <v>156</v>
          </cell>
          <cell r="N419">
            <v>110.44424646199879</v>
          </cell>
          <cell r="O419">
            <v>114.86201632047874</v>
          </cell>
          <cell r="P419">
            <v>119.4564969732979</v>
          </cell>
          <cell r="Q419">
            <v>124.23475685222982</v>
          </cell>
          <cell r="R419">
            <v>129.20414712631901</v>
          </cell>
          <cell r="S419">
            <v>134.37231301137177</v>
          </cell>
          <cell r="T419">
            <v>139.74720553182664</v>
          </cell>
        </row>
        <row r="420">
          <cell r="K420" t="str">
            <v>USASolutionsDelivery Center/Local63LT</v>
          </cell>
          <cell r="L420" t="str">
            <v>Manager</v>
          </cell>
          <cell r="M420">
            <v>156</v>
          </cell>
          <cell r="N420">
            <v>111.17323033985325</v>
          </cell>
          <cell r="O420">
            <v>115.62015955344738</v>
          </cell>
          <cell r="P420">
            <v>120.24496593558528</v>
          </cell>
          <cell r="Q420">
            <v>125.0547645730087</v>
          </cell>
          <cell r="R420">
            <v>130.05695515592905</v>
          </cell>
          <cell r="S420">
            <v>135.25923336216621</v>
          </cell>
          <cell r="T420">
            <v>140.66960269665287</v>
          </cell>
        </row>
        <row r="421">
          <cell r="K421" t="str">
            <v>USASolutionsDelivery Center/Local63ST</v>
          </cell>
          <cell r="L421" t="str">
            <v>Manager</v>
          </cell>
          <cell r="M421">
            <v>156</v>
          </cell>
          <cell r="N421">
            <v>119.71074051620259</v>
          </cell>
          <cell r="O421">
            <v>124.49917013685069</v>
          </cell>
          <cell r="P421">
            <v>129.47913694232471</v>
          </cell>
          <cell r="Q421">
            <v>134.65830242001772</v>
          </cell>
          <cell r="R421">
            <v>140.04463451681843</v>
          </cell>
          <cell r="S421">
            <v>145.64641989749117</v>
          </cell>
          <cell r="T421">
            <v>151.47227669339082</v>
          </cell>
        </row>
        <row r="422">
          <cell r="K422" t="str">
            <v>USASolutionsDelivery Center/Local64LT</v>
          </cell>
          <cell r="L422" t="str">
            <v>Manager</v>
          </cell>
          <cell r="M422">
            <v>156</v>
          </cell>
          <cell r="N422">
            <v>122.87688416359985</v>
          </cell>
          <cell r="O422">
            <v>127.79195953014386</v>
          </cell>
          <cell r="P422">
            <v>132.90363791134962</v>
          </cell>
          <cell r="Q422">
            <v>138.21978342780361</v>
          </cell>
          <cell r="R422">
            <v>143.74857476491576</v>
          </cell>
          <cell r="S422">
            <v>149.49851775551238</v>
          </cell>
          <cell r="T422">
            <v>155.47845846573287</v>
          </cell>
        </row>
        <row r="423">
          <cell r="K423" t="str">
            <v>USASolutionsDelivery Center/Local64ST</v>
          </cell>
          <cell r="L423" t="str">
            <v>Manager</v>
          </cell>
          <cell r="M423">
            <v>156</v>
          </cell>
          <cell r="N423">
            <v>132.31317242991972</v>
          </cell>
          <cell r="O423">
            <v>137.6056993271165</v>
          </cell>
          <cell r="P423">
            <v>143.10992730020115</v>
          </cell>
          <cell r="Q423">
            <v>148.8343243922092</v>
          </cell>
          <cell r="R423">
            <v>154.78769736789758</v>
          </cell>
          <cell r="S423">
            <v>160.97920526261348</v>
          </cell>
          <cell r="T423">
            <v>167.41837347311801</v>
          </cell>
        </row>
        <row r="424">
          <cell r="K424" t="str">
            <v>USASolutionsDelivery Center/Local65LT</v>
          </cell>
          <cell r="L424" t="str">
            <v>Manager</v>
          </cell>
          <cell r="M424">
            <v>156</v>
          </cell>
          <cell r="N424">
            <v>132.05622049594947</v>
          </cell>
          <cell r="O424">
            <v>137.33846931578745</v>
          </cell>
          <cell r="P424">
            <v>142.83200808841895</v>
          </cell>
          <cell r="Q424">
            <v>148.54528841195571</v>
          </cell>
          <cell r="R424">
            <v>154.48709994843395</v>
          </cell>
          <cell r="S424">
            <v>160.6665839463713</v>
          </cell>
          <cell r="T424">
            <v>167.09324730422617</v>
          </cell>
        </row>
        <row r="425">
          <cell r="K425" t="str">
            <v>USASolutionsDelivery Center/Local65ST</v>
          </cell>
          <cell r="L425" t="str">
            <v>Manager</v>
          </cell>
          <cell r="M425">
            <v>156</v>
          </cell>
          <cell r="N425">
            <v>142.19743275440302</v>
          </cell>
          <cell r="O425">
            <v>147.88533006457914</v>
          </cell>
          <cell r="P425">
            <v>153.80074326716232</v>
          </cell>
          <cell r="Q425">
            <v>159.95277299784883</v>
          </cell>
          <cell r="R425">
            <v>166.35088391776279</v>
          </cell>
          <cell r="S425">
            <v>173.00491927447331</v>
          </cell>
          <cell r="T425">
            <v>179.92511604545226</v>
          </cell>
        </row>
        <row r="426">
          <cell r="K426" t="str">
            <v>USASolutionsDelivery Center/Local66LT</v>
          </cell>
          <cell r="L426" t="str">
            <v>Manager</v>
          </cell>
          <cell r="M426">
            <v>156</v>
          </cell>
          <cell r="N426">
            <v>141.23565244638633</v>
          </cell>
          <cell r="O426">
            <v>146.88507854424179</v>
          </cell>
          <cell r="P426">
            <v>152.76048168601147</v>
          </cell>
          <cell r="Q426">
            <v>158.87090095345195</v>
          </cell>
          <cell r="R426">
            <v>165.22573699159003</v>
          </cell>
          <cell r="S426">
            <v>171.83476647125363</v>
          </cell>
          <cell r="T426">
            <v>178.70815713010379</v>
          </cell>
        </row>
        <row r="427">
          <cell r="K427" t="str">
            <v>USASolutionsDelivery Center/Local66ST</v>
          </cell>
          <cell r="L427" t="str">
            <v>Manager</v>
          </cell>
          <cell r="M427">
            <v>156</v>
          </cell>
          <cell r="N427">
            <v>152.08179603993187</v>
          </cell>
          <cell r="O427">
            <v>158.16506788152915</v>
          </cell>
          <cell r="P427">
            <v>164.49167059679033</v>
          </cell>
          <cell r="Q427">
            <v>171.07133742066193</v>
          </cell>
          <cell r="R427">
            <v>177.91419091748841</v>
          </cell>
          <cell r="S427">
            <v>185.03075855418797</v>
          </cell>
          <cell r="T427">
            <v>192.43198889635551</v>
          </cell>
        </row>
        <row r="428">
          <cell r="K428" t="str">
            <v>USASolutionsDelivery Center/Local22LT</v>
          </cell>
          <cell r="L428" t="str">
            <v>Programmer</v>
          </cell>
          <cell r="M428">
            <v>156</v>
          </cell>
          <cell r="N428">
            <v>35.824754408564402</v>
          </cell>
          <cell r="O428">
            <v>37.25774458490698</v>
          </cell>
          <cell r="P428">
            <v>38.748054368303258</v>
          </cell>
          <cell r="Q428">
            <v>40.297976543035389</v>
          </cell>
          <cell r="R428">
            <v>41.909895604756805</v>
          </cell>
          <cell r="S428">
            <v>43.586291428947078</v>
          </cell>
          <cell r="T428">
            <v>45.329743086104962</v>
          </cell>
        </row>
        <row r="429">
          <cell r="K429" t="str">
            <v>USASolutionsDelivery Center/Local22ST</v>
          </cell>
          <cell r="L429" t="str">
            <v>Programmer</v>
          </cell>
          <cell r="M429">
            <v>156</v>
          </cell>
          <cell r="N429">
            <v>38.575904162811419</v>
          </cell>
          <cell r="O429">
            <v>40.118940329323877</v>
          </cell>
          <cell r="P429">
            <v>41.723697942496834</v>
          </cell>
          <cell r="Q429">
            <v>43.392645860196708</v>
          </cell>
          <cell r="R429">
            <v>45.128351694604575</v>
          </cell>
          <cell r="S429">
            <v>46.933485762388763</v>
          </cell>
          <cell r="T429">
            <v>48.810825192884316</v>
          </cell>
        </row>
        <row r="430">
          <cell r="K430" t="str">
            <v>USASolutionsDelivery Center/Local23LT</v>
          </cell>
          <cell r="L430" t="str">
            <v>Programmer</v>
          </cell>
          <cell r="M430">
            <v>156</v>
          </cell>
          <cell r="N430">
            <v>38.649767094947435</v>
          </cell>
          <cell r="O430">
            <v>40.195757778745332</v>
          </cell>
          <cell r="P430">
            <v>41.803588089895143</v>
          </cell>
          <cell r="Q430">
            <v>43.47573161349095</v>
          </cell>
          <cell r="R430">
            <v>45.214760878030589</v>
          </cell>
          <cell r="S430">
            <v>47.023351313151814</v>
          </cell>
          <cell r="T430">
            <v>48.904285365677886</v>
          </cell>
        </row>
        <row r="431">
          <cell r="K431" t="str">
            <v>USASolutionsDelivery Center/Local23ST</v>
          </cell>
          <cell r="L431" t="str">
            <v>Programmer</v>
          </cell>
          <cell r="M431">
            <v>156</v>
          </cell>
          <cell r="N431">
            <v>41.617862731621202</v>
          </cell>
          <cell r="O431">
            <v>43.282577240886049</v>
          </cell>
          <cell r="P431">
            <v>45.013880330521495</v>
          </cell>
          <cell r="Q431">
            <v>46.814435543742356</v>
          </cell>
          <cell r="R431">
            <v>48.687012965492052</v>
          </cell>
          <cell r="S431">
            <v>50.634493484111736</v>
          </cell>
          <cell r="T431">
            <v>52.659873223476211</v>
          </cell>
        </row>
        <row r="432">
          <cell r="K432" t="str">
            <v>USASolutionsDelivery Center/Local24LT</v>
          </cell>
          <cell r="L432" t="str">
            <v>Programmer</v>
          </cell>
          <cell r="M432">
            <v>156</v>
          </cell>
          <cell r="N432">
            <v>41.474779781330476</v>
          </cell>
          <cell r="O432">
            <v>43.133770972583697</v>
          </cell>
          <cell r="P432">
            <v>44.85912181148705</v>
          </cell>
          <cell r="Q432">
            <v>46.653486683946532</v>
          </cell>
          <cell r="R432">
            <v>48.519626151304394</v>
          </cell>
          <cell r="S432">
            <v>50.460411197356571</v>
          </cell>
          <cell r="T432">
            <v>52.478827645250838</v>
          </cell>
        </row>
        <row r="433">
          <cell r="K433" t="str">
            <v>USASolutionsDelivery Center/Local24ST</v>
          </cell>
          <cell r="L433" t="str">
            <v>Programmer</v>
          </cell>
          <cell r="M433">
            <v>156</v>
          </cell>
          <cell r="N433">
            <v>44.659821300430984</v>
          </cell>
          <cell r="O433">
            <v>46.446214152448228</v>
          </cell>
          <cell r="P433">
            <v>48.304062718546156</v>
          </cell>
          <cell r="Q433">
            <v>50.236225227288003</v>
          </cell>
          <cell r="R433">
            <v>52.245674236379521</v>
          </cell>
          <cell r="S433">
            <v>54.335501205834703</v>
          </cell>
          <cell r="T433">
            <v>56.508921254068092</v>
          </cell>
        </row>
        <row r="434">
          <cell r="K434" t="str">
            <v>USASolutionsDelivery Center/Local80LT</v>
          </cell>
          <cell r="L434" t="str">
            <v>Sr. Executive</v>
          </cell>
          <cell r="M434">
            <v>156</v>
          </cell>
          <cell r="N434">
            <v>166.02913238568658</v>
          </cell>
          <cell r="O434">
            <v>172.67029768111405</v>
          </cell>
          <cell r="P434">
            <v>179.57710958835861</v>
          </cell>
          <cell r="Q434">
            <v>186.76019397189296</v>
          </cell>
          <cell r="R434">
            <v>194.23060173076868</v>
          </cell>
          <cell r="S434">
            <v>201.99982579999943</v>
          </cell>
          <cell r="T434">
            <v>210.0798188319994</v>
          </cell>
        </row>
        <row r="435">
          <cell r="K435" t="str">
            <v>USASolutionsDelivery Center/Local80ST</v>
          </cell>
          <cell r="L435" t="str">
            <v>Sr. Executive</v>
          </cell>
          <cell r="M435">
            <v>156</v>
          </cell>
          <cell r="N435">
            <v>178.77928278592296</v>
          </cell>
          <cell r="O435">
            <v>185.93045409735987</v>
          </cell>
          <cell r="P435">
            <v>193.36767226125428</v>
          </cell>
          <cell r="Q435">
            <v>201.10237915170447</v>
          </cell>
          <cell r="R435">
            <v>209.14647431777266</v>
          </cell>
          <cell r="S435">
            <v>217.51233329048358</v>
          </cell>
          <cell r="T435">
            <v>226.21282662210294</v>
          </cell>
        </row>
        <row r="436">
          <cell r="K436" t="str">
            <v>USASolutionsDelivery Center/Local81LT</v>
          </cell>
          <cell r="L436" t="str">
            <v>Sr. Executive</v>
          </cell>
          <cell r="M436">
            <v>156</v>
          </cell>
          <cell r="N436">
            <v>180.41086037452925</v>
          </cell>
          <cell r="O436">
            <v>187.62729478951042</v>
          </cell>
          <cell r="P436">
            <v>195.13238658109083</v>
          </cell>
          <cell r="Q436">
            <v>202.93768204433448</v>
          </cell>
          <cell r="R436">
            <v>211.05518932610786</v>
          </cell>
          <cell r="S436">
            <v>219.49739689915219</v>
          </cell>
          <cell r="T436">
            <v>228.2772927751183</v>
          </cell>
        </row>
        <row r="437">
          <cell r="K437" t="str">
            <v>USASolutionsDelivery Center/Local81ST</v>
          </cell>
          <cell r="L437" t="str">
            <v>Sr. Executive</v>
          </cell>
          <cell r="M437">
            <v>156</v>
          </cell>
          <cell r="N437">
            <v>194.26545065370846</v>
          </cell>
          <cell r="O437">
            <v>202.03606867985681</v>
          </cell>
          <cell r="P437">
            <v>210.11751142705108</v>
          </cell>
          <cell r="Q437">
            <v>218.52221188413313</v>
          </cell>
          <cell r="R437">
            <v>227.26310035949845</v>
          </cell>
          <cell r="S437">
            <v>236.3536243738784</v>
          </cell>
          <cell r="T437">
            <v>245.80776934883355</v>
          </cell>
        </row>
        <row r="438">
          <cell r="K438" t="str">
            <v>USASolutionsDelivery Center/Local82LT</v>
          </cell>
          <cell r="L438" t="str">
            <v>Sr. Executive</v>
          </cell>
          <cell r="M438">
            <v>156</v>
          </cell>
          <cell r="N438">
            <v>219.03777503557868</v>
          </cell>
          <cell r="O438">
            <v>227.79928603700182</v>
          </cell>
          <cell r="P438">
            <v>236.9112574784819</v>
          </cell>
          <cell r="Q438">
            <v>246.38770777762119</v>
          </cell>
          <cell r="R438">
            <v>256.24321608872606</v>
          </cell>
          <cell r="S438">
            <v>266.49294473227513</v>
          </cell>
          <cell r="T438">
            <v>277.15266252156613</v>
          </cell>
        </row>
        <row r="439">
          <cell r="K439" t="str">
            <v>USASolutionsDelivery Center/Local82ST</v>
          </cell>
          <cell r="L439" t="str">
            <v>Sr. Executive</v>
          </cell>
          <cell r="M439">
            <v>156</v>
          </cell>
          <cell r="N439">
            <v>235.8587060065914</v>
          </cell>
          <cell r="O439">
            <v>245.29305424685506</v>
          </cell>
          <cell r="P439">
            <v>255.10477641672927</v>
          </cell>
          <cell r="Q439">
            <v>265.30896747339847</v>
          </cell>
          <cell r="R439">
            <v>275.92132617233443</v>
          </cell>
          <cell r="S439">
            <v>286.95817921922782</v>
          </cell>
          <cell r="T439">
            <v>298.43650638799693</v>
          </cell>
        </row>
        <row r="440">
          <cell r="K440" t="str">
            <v>USASolutionsDelivery Center/Local83LT</v>
          </cell>
          <cell r="L440" t="str">
            <v>Sr. Executive</v>
          </cell>
          <cell r="M440">
            <v>156</v>
          </cell>
          <cell r="N440">
            <v>226.88634393992822</v>
          </cell>
          <cell r="O440">
            <v>235.96179769752536</v>
          </cell>
          <cell r="P440">
            <v>245.40026960542639</v>
          </cell>
          <cell r="Q440">
            <v>255.21628038964346</v>
          </cell>
          <cell r="R440">
            <v>265.42493160522923</v>
          </cell>
          <cell r="S440">
            <v>276.04192886943844</v>
          </cell>
          <cell r="T440">
            <v>287.08360602421601</v>
          </cell>
        </row>
        <row r="441">
          <cell r="K441" t="str">
            <v>USASolutionsDelivery Center/Local83ST</v>
          </cell>
          <cell r="L441" t="str">
            <v>Sr. Executive</v>
          </cell>
          <cell r="M441">
            <v>156</v>
          </cell>
          <cell r="N441">
            <v>244.31000307387933</v>
          </cell>
          <cell r="O441">
            <v>254.08240319683452</v>
          </cell>
          <cell r="P441">
            <v>264.24569932470791</v>
          </cell>
          <cell r="Q441">
            <v>274.81552729769624</v>
          </cell>
          <cell r="R441">
            <v>285.80814838960407</v>
          </cell>
          <cell r="S441">
            <v>297.24047432518825</v>
          </cell>
          <cell r="T441">
            <v>309.13009329819579</v>
          </cell>
        </row>
        <row r="442">
          <cell r="K442" t="str">
            <v>USASolutionsDelivery Center/Local84LT</v>
          </cell>
          <cell r="L442" t="str">
            <v>Sr. Executive</v>
          </cell>
          <cell r="M442">
            <v>156</v>
          </cell>
          <cell r="N442">
            <v>263.49733370002934</v>
          </cell>
          <cell r="O442">
            <v>274.0372270480305</v>
          </cell>
          <cell r="P442">
            <v>284.99871612995173</v>
          </cell>
          <cell r="Q442">
            <v>296.39866477514983</v>
          </cell>
          <cell r="R442">
            <v>308.25461136615581</v>
          </cell>
          <cell r="S442">
            <v>320.58479582080207</v>
          </cell>
          <cell r="T442">
            <v>333.40818765363417</v>
          </cell>
        </row>
        <row r="443">
          <cell r="K443" t="str">
            <v>USASolutionsDelivery Center/Local84ST</v>
          </cell>
          <cell r="L443" t="str">
            <v>Sr. Executive</v>
          </cell>
          <cell r="M443">
            <v>156</v>
          </cell>
          <cell r="N443">
            <v>283.73252126296984</v>
          </cell>
          <cell r="O443">
            <v>295.08182211348867</v>
          </cell>
          <cell r="P443">
            <v>306.88509499802825</v>
          </cell>
          <cell r="Q443">
            <v>319.1604987979494</v>
          </cell>
          <cell r="R443">
            <v>331.92691874986741</v>
          </cell>
          <cell r="S443">
            <v>345.20399549986212</v>
          </cell>
          <cell r="T443">
            <v>359.01215531985662</v>
          </cell>
        </row>
        <row r="444">
          <cell r="K444" t="str">
            <v>USASolutionsDelivery Center/Local85LT</v>
          </cell>
          <cell r="L444" t="str">
            <v>Sr. Executive</v>
          </cell>
          <cell r="M444">
            <v>156</v>
          </cell>
          <cell r="N444">
            <v>294.87818206583165</v>
          </cell>
          <cell r="O444">
            <v>306.67330934846495</v>
          </cell>
          <cell r="P444">
            <v>318.94024172240358</v>
          </cell>
          <cell r="Q444">
            <v>331.69785139129976</v>
          </cell>
          <cell r="R444">
            <v>344.96576544695176</v>
          </cell>
          <cell r="S444">
            <v>358.76439606482984</v>
          </cell>
          <cell r="T444">
            <v>373.11497190742307</v>
          </cell>
        </row>
        <row r="445">
          <cell r="K445" t="str">
            <v>USASolutionsDelivery Center/Local85ST</v>
          </cell>
          <cell r="L445" t="str">
            <v>Sr. Executive</v>
          </cell>
          <cell r="M445">
            <v>156</v>
          </cell>
          <cell r="N445">
            <v>317.5232511393346</v>
          </cell>
          <cell r="O445">
            <v>330.22418118490799</v>
          </cell>
          <cell r="P445">
            <v>343.43314843230434</v>
          </cell>
          <cell r="Q445">
            <v>357.17047436959655</v>
          </cell>
          <cell r="R445">
            <v>371.45729334438045</v>
          </cell>
          <cell r="S445">
            <v>386.31558507815566</v>
          </cell>
          <cell r="T445">
            <v>401.76820848128193</v>
          </cell>
        </row>
        <row r="446">
          <cell r="K446" t="str">
            <v>USASolutionsDelivery Center/Local86LT</v>
          </cell>
          <cell r="L446" t="str">
            <v>Sr. Executive</v>
          </cell>
          <cell r="M446">
            <v>156</v>
          </cell>
          <cell r="N446">
            <v>321.02888903733276</v>
          </cell>
          <cell r="O446">
            <v>333.8700445988261</v>
          </cell>
          <cell r="P446">
            <v>347.22484638277916</v>
          </cell>
          <cell r="Q446">
            <v>361.11384023809035</v>
          </cell>
          <cell r="R446">
            <v>375.55839384761396</v>
          </cell>
          <cell r="S446">
            <v>390.58072960151856</v>
          </cell>
          <cell r="T446">
            <v>406.20395878557929</v>
          </cell>
        </row>
        <row r="447">
          <cell r="K447" t="str">
            <v>USASolutionsDelivery Center/Local86ST</v>
          </cell>
          <cell r="L447" t="str">
            <v>Sr. Executive</v>
          </cell>
          <cell r="M447">
            <v>156</v>
          </cell>
          <cell r="N447">
            <v>345.68219270297101</v>
          </cell>
          <cell r="O447">
            <v>359.50948041108984</v>
          </cell>
          <cell r="P447">
            <v>373.88985962753344</v>
          </cell>
          <cell r="Q447">
            <v>388.84545401263478</v>
          </cell>
          <cell r="R447">
            <v>404.39927217314016</v>
          </cell>
          <cell r="S447">
            <v>420.57524306006576</v>
          </cell>
          <cell r="T447">
            <v>437.39825278246843</v>
          </cell>
        </row>
        <row r="448">
          <cell r="K448" t="str">
            <v>USASolutionsDelivery Center/Local87LT</v>
          </cell>
          <cell r="L448" t="str">
            <v>Sr. Executive</v>
          </cell>
          <cell r="M448">
            <v>156</v>
          </cell>
          <cell r="N448">
            <v>343.32712454075175</v>
          </cell>
          <cell r="O448">
            <v>357.06020952238185</v>
          </cell>
          <cell r="P448">
            <v>371.34261790327713</v>
          </cell>
          <cell r="Q448">
            <v>386.19632261940825</v>
          </cell>
          <cell r="R448">
            <v>401.64417552418462</v>
          </cell>
          <cell r="S448">
            <v>417.70994254515199</v>
          </cell>
          <cell r="T448">
            <v>434.41834024695811</v>
          </cell>
        </row>
        <row r="449">
          <cell r="K449" t="str">
            <v>USASolutionsDelivery Center/Local87ST</v>
          </cell>
          <cell r="L449" t="str">
            <v>Sr. Executive</v>
          </cell>
          <cell r="M449">
            <v>156</v>
          </cell>
          <cell r="N449">
            <v>369.69281357059248</v>
          </cell>
          <cell r="O449">
            <v>384.4805261134162</v>
          </cell>
          <cell r="P449">
            <v>399.85974715795288</v>
          </cell>
          <cell r="Q449">
            <v>415.854137044271</v>
          </cell>
          <cell r="R449">
            <v>432.48830252604188</v>
          </cell>
          <cell r="S449">
            <v>449.78783462708356</v>
          </cell>
          <cell r="T449">
            <v>467.77934801216691</v>
          </cell>
        </row>
        <row r="450">
          <cell r="K450" t="str">
            <v>USASolutionsDelivery Center/Local88LT</v>
          </cell>
          <cell r="L450" t="str">
            <v>Sr. Executive</v>
          </cell>
          <cell r="M450">
            <v>156</v>
          </cell>
          <cell r="N450">
            <v>374.2539758800371</v>
          </cell>
          <cell r="O450">
            <v>389.22413491523861</v>
          </cell>
          <cell r="P450">
            <v>404.79310031184815</v>
          </cell>
          <cell r="Q450">
            <v>420.98482432432206</v>
          </cell>
          <cell r="R450">
            <v>437.82421729729498</v>
          </cell>
          <cell r="S450">
            <v>455.33718598918682</v>
          </cell>
          <cell r="T450">
            <v>473.55067342875429</v>
          </cell>
        </row>
        <row r="451">
          <cell r="K451" t="str">
            <v>USASolutionsDelivery Center/Local88ST</v>
          </cell>
          <cell r="L451" t="str">
            <v>Sr. Executive</v>
          </cell>
          <cell r="M451">
            <v>156</v>
          </cell>
          <cell r="N451">
            <v>402.99468187416358</v>
          </cell>
          <cell r="O451">
            <v>419.11446914913012</v>
          </cell>
          <cell r="P451">
            <v>435.87904791509533</v>
          </cell>
          <cell r="Q451">
            <v>453.31420983169915</v>
          </cell>
          <cell r="R451">
            <v>471.44677822496715</v>
          </cell>
          <cell r="S451">
            <v>490.30464935396583</v>
          </cell>
          <cell r="T451">
            <v>509.91683532812448</v>
          </cell>
        </row>
        <row r="452">
          <cell r="K452" t="str">
            <v>USASolutionsDelivery Center/Local89LT</v>
          </cell>
          <cell r="L452" t="str">
            <v>Sr. Executive</v>
          </cell>
          <cell r="M452">
            <v>156</v>
          </cell>
          <cell r="N452">
            <v>407.11375542802767</v>
          </cell>
          <cell r="O452">
            <v>423.39830564514881</v>
          </cell>
          <cell r="P452">
            <v>440.33423787095478</v>
          </cell>
          <cell r="Q452">
            <v>457.94760738579299</v>
          </cell>
          <cell r="R452">
            <v>476.26551168122472</v>
          </cell>
          <cell r="S452">
            <v>495.31613214847374</v>
          </cell>
          <cell r="T452">
            <v>515.12877743441265</v>
          </cell>
        </row>
        <row r="453">
          <cell r="K453" t="str">
            <v>USASolutionsDelivery Center/Local89ST</v>
          </cell>
          <cell r="L453" t="str">
            <v>Sr. Executive</v>
          </cell>
          <cell r="M453">
            <v>156</v>
          </cell>
          <cell r="N453">
            <v>438.37791694670761</v>
          </cell>
          <cell r="O453">
            <v>455.91303362457592</v>
          </cell>
          <cell r="P453">
            <v>474.14955496955895</v>
          </cell>
          <cell r="Q453">
            <v>493.11553716834135</v>
          </cell>
          <cell r="R453">
            <v>512.84015865507502</v>
          </cell>
          <cell r="S453">
            <v>533.35376500127802</v>
          </cell>
          <cell r="T453">
            <v>554.68791560132911</v>
          </cell>
        </row>
        <row r="454">
          <cell r="K454" t="str">
            <v>USASolutionsDelivery Center/Local90LT</v>
          </cell>
          <cell r="L454" t="str">
            <v>Sr. Executive</v>
          </cell>
          <cell r="M454">
            <v>156</v>
          </cell>
          <cell r="N454">
            <v>488.29674019365274</v>
          </cell>
          <cell r="O454">
            <v>507.82860980139884</v>
          </cell>
          <cell r="P454">
            <v>528.14175419345486</v>
          </cell>
          <cell r="Q454">
            <v>549.26742436119309</v>
          </cell>
          <cell r="R454">
            <v>571.23812133564081</v>
          </cell>
          <cell r="S454">
            <v>594.0876461890665</v>
          </cell>
          <cell r="T454">
            <v>617.85115203662917</v>
          </cell>
        </row>
        <row r="455">
          <cell r="K455" t="str">
            <v>USASolutionsDelivery Center/Local90ST</v>
          </cell>
          <cell r="L455" t="str">
            <v>Sr. Executive</v>
          </cell>
          <cell r="M455">
            <v>156</v>
          </cell>
          <cell r="N455">
            <v>525.79532124358263</v>
          </cell>
          <cell r="O455">
            <v>546.82713409332598</v>
          </cell>
          <cell r="P455">
            <v>568.70021945705901</v>
          </cell>
          <cell r="Q455">
            <v>591.44822823534139</v>
          </cell>
          <cell r="R455">
            <v>615.10615736475506</v>
          </cell>
          <cell r="S455">
            <v>639.71040365934527</v>
          </cell>
          <cell r="T455">
            <v>665.29881980571906</v>
          </cell>
        </row>
        <row r="456">
          <cell r="K456" t="str">
            <v>USASolutionsDelivery Center/Local91LT</v>
          </cell>
          <cell r="L456" t="str">
            <v>Sr. Executive</v>
          </cell>
          <cell r="M456">
            <v>156</v>
          </cell>
          <cell r="N456">
            <v>597.02395193332927</v>
          </cell>
          <cell r="O456">
            <v>620.90491001066243</v>
          </cell>
          <cell r="P456">
            <v>645.74110641108894</v>
          </cell>
          <cell r="Q456">
            <v>671.57075066753248</v>
          </cell>
          <cell r="R456">
            <v>698.4335806942338</v>
          </cell>
          <cell r="S456">
            <v>726.37092392200316</v>
          </cell>
          <cell r="T456">
            <v>755.42576087888335</v>
          </cell>
        </row>
        <row r="457">
          <cell r="K457" t="str">
            <v>USASolutionsDelivery Center/Local91ST</v>
          </cell>
          <cell r="L457" t="str">
            <v>Sr. Executive</v>
          </cell>
          <cell r="M457">
            <v>156</v>
          </cell>
          <cell r="N457">
            <v>642.87220199832632</v>
          </cell>
          <cell r="O457">
            <v>668.58709007825939</v>
          </cell>
          <cell r="P457">
            <v>695.33057368138975</v>
          </cell>
          <cell r="Q457">
            <v>723.14379662864542</v>
          </cell>
          <cell r="R457">
            <v>752.06954849379122</v>
          </cell>
          <cell r="S457">
            <v>782.15233043354294</v>
          </cell>
          <cell r="T457">
            <v>813.43842365088472</v>
          </cell>
        </row>
        <row r="458">
          <cell r="K458" t="str">
            <v>USASolutionsDelivery Center/Local92LT</v>
          </cell>
          <cell r="L458" t="str">
            <v>Sr. Executive</v>
          </cell>
          <cell r="M458">
            <v>156</v>
          </cell>
          <cell r="N458">
            <v>749.24204836887554</v>
          </cell>
          <cell r="O458">
            <v>779.21173030363059</v>
          </cell>
          <cell r="P458">
            <v>810.38019951577587</v>
          </cell>
          <cell r="Q458">
            <v>842.79540749640694</v>
          </cell>
          <cell r="R458">
            <v>876.50722379626325</v>
          </cell>
          <cell r="S458">
            <v>911.56751274811381</v>
          </cell>
          <cell r="T458">
            <v>948.03021325803843</v>
          </cell>
        </row>
        <row r="459">
          <cell r="K459" t="str">
            <v>USASolutionsDelivery Center/Local92ST</v>
          </cell>
          <cell r="L459" t="str">
            <v>Sr. Executive</v>
          </cell>
          <cell r="M459">
            <v>156</v>
          </cell>
          <cell r="N459">
            <v>806.77983505496627</v>
          </cell>
          <cell r="O459">
            <v>839.05102845716499</v>
          </cell>
          <cell r="P459">
            <v>872.61306959545163</v>
          </cell>
          <cell r="Q459">
            <v>907.51759237926979</v>
          </cell>
          <cell r="R459">
            <v>943.81829607444058</v>
          </cell>
          <cell r="S459">
            <v>981.57102791741829</v>
          </cell>
          <cell r="T459">
            <v>1020.8338690341151</v>
          </cell>
        </row>
        <row r="460">
          <cell r="K460" t="str">
            <v>USASolutionsDelivery Center/Local93LT</v>
          </cell>
          <cell r="L460" t="str">
            <v>Sr. Executive</v>
          </cell>
          <cell r="M460">
            <v>156</v>
          </cell>
          <cell r="N460">
            <v>1255.0249296467812</v>
          </cell>
          <cell r="O460">
            <v>1305.2259268326525</v>
          </cell>
          <cell r="P460">
            <v>1357.4349639059585</v>
          </cell>
          <cell r="Q460">
            <v>1411.732362462197</v>
          </cell>
          <cell r="R460">
            <v>1468.2016569606849</v>
          </cell>
          <cell r="S460">
            <v>1526.9297232391123</v>
          </cell>
          <cell r="T460">
            <v>1588.0069121686768</v>
          </cell>
        </row>
        <row r="461">
          <cell r="K461" t="str">
            <v>USASolutionsDelivery Center/Local93ST</v>
          </cell>
          <cell r="L461" t="str">
            <v>Sr. Executive</v>
          </cell>
          <cell r="M461">
            <v>156</v>
          </cell>
          <cell r="N461">
            <v>1351.4041396029615</v>
          </cell>
          <cell r="O461">
            <v>1405.4603051870802</v>
          </cell>
          <cell r="P461">
            <v>1461.6787173945634</v>
          </cell>
          <cell r="Q461">
            <v>1520.1458660903459</v>
          </cell>
          <cell r="R461">
            <v>1580.9517007339598</v>
          </cell>
          <cell r="S461">
            <v>1644.1897687633182</v>
          </cell>
          <cell r="T461">
            <v>1709.9573595138509</v>
          </cell>
        </row>
        <row r="462">
          <cell r="K462" t="str">
            <v>USASolutionsDelivery Center/Local94LT</v>
          </cell>
          <cell r="L462" t="str">
            <v>Sr. Executive</v>
          </cell>
          <cell r="M462">
            <v>156</v>
          </cell>
          <cell r="N462">
            <v>2334.2431795072707</v>
          </cell>
          <cell r="O462">
            <v>2427.6129066875615</v>
          </cell>
          <cell r="P462">
            <v>2524.7174229550642</v>
          </cell>
          <cell r="Q462">
            <v>2625.7061198732667</v>
          </cell>
          <cell r="R462">
            <v>2730.7343646681975</v>
          </cell>
          <cell r="S462">
            <v>2839.9637392549253</v>
          </cell>
          <cell r="T462">
            <v>2953.5622888251223</v>
          </cell>
        </row>
        <row r="463">
          <cell r="K463" t="str">
            <v>USASolutionsDelivery Center/Local94ST</v>
          </cell>
          <cell r="L463" t="str">
            <v>Sr. Executive</v>
          </cell>
          <cell r="M463">
            <v>156</v>
          </cell>
          <cell r="N463">
            <v>2513.5005856130042</v>
          </cell>
          <cell r="O463">
            <v>2614.0406090375245</v>
          </cell>
          <cell r="P463">
            <v>2718.6022333990254</v>
          </cell>
          <cell r="Q463">
            <v>2827.3463227349866</v>
          </cell>
          <cell r="R463">
            <v>2940.4401756443863</v>
          </cell>
          <cell r="S463">
            <v>3058.0577826701619</v>
          </cell>
          <cell r="T463">
            <v>3180.3800939769685</v>
          </cell>
        </row>
        <row r="464">
          <cell r="K464" t="str">
            <v>USASolutionsDelivery Center/Local95LT</v>
          </cell>
          <cell r="L464" t="str">
            <v>Sr. Executive</v>
          </cell>
          <cell r="M464">
            <v>156</v>
          </cell>
          <cell r="N464">
            <v>2643.5116929001242</v>
          </cell>
          <cell r="O464">
            <v>2749.2521606161295</v>
          </cell>
          <cell r="P464">
            <v>2859.2222470407746</v>
          </cell>
          <cell r="Q464">
            <v>2973.5911369224059</v>
          </cell>
          <cell r="R464">
            <v>3092.5347823993025</v>
          </cell>
          <cell r="S464">
            <v>3216.2361736952748</v>
          </cell>
          <cell r="T464">
            <v>3344.885620643086</v>
          </cell>
        </row>
        <row r="465">
          <cell r="K465" t="str">
            <v>USASolutionsDelivery Center/Local95ST</v>
          </cell>
          <cell r="L465" t="str">
            <v>Sr. Executive</v>
          </cell>
          <cell r="M465">
            <v>156</v>
          </cell>
          <cell r="N465">
            <v>2846.5192686487148</v>
          </cell>
          <cell r="O465">
            <v>2960.3800393946635</v>
          </cell>
          <cell r="P465">
            <v>3078.7952409704503</v>
          </cell>
          <cell r="Q465">
            <v>3201.9470506092684</v>
          </cell>
          <cell r="R465">
            <v>3330.0249326336393</v>
          </cell>
          <cell r="S465">
            <v>3463.2259299389848</v>
          </cell>
          <cell r="T465">
            <v>3601.7549671365441</v>
          </cell>
        </row>
        <row r="466">
          <cell r="K466" t="str">
            <v>USASolutionsDelivery Center/Local96LT</v>
          </cell>
          <cell r="L466" t="str">
            <v>Sr. Executive</v>
          </cell>
          <cell r="M466">
            <v>156</v>
          </cell>
          <cell r="N466">
            <v>2952.7802062929777</v>
          </cell>
          <cell r="O466">
            <v>3070.891414544697</v>
          </cell>
          <cell r="P466">
            <v>3193.727071126485</v>
          </cell>
          <cell r="Q466">
            <v>3321.4761539715446</v>
          </cell>
          <cell r="R466">
            <v>3454.3352001304065</v>
          </cell>
          <cell r="S466">
            <v>3592.508608135623</v>
          </cell>
          <cell r="T466">
            <v>3736.2089524610483</v>
          </cell>
        </row>
        <row r="467">
          <cell r="K467" t="str">
            <v>USASolutionsDelivery Center/Local96ST</v>
          </cell>
          <cell r="L467" t="str">
            <v>Sr. Executive</v>
          </cell>
          <cell r="M467">
            <v>156</v>
          </cell>
          <cell r="N467">
            <v>3179.5379516844255</v>
          </cell>
          <cell r="O467">
            <v>3306.7194697518025</v>
          </cell>
          <cell r="P467">
            <v>3438.9882485418748</v>
          </cell>
          <cell r="Q467">
            <v>3576.5477784835498</v>
          </cell>
          <cell r="R467">
            <v>3719.6096896228919</v>
          </cell>
          <cell r="S467">
            <v>3868.3940772078076</v>
          </cell>
          <cell r="T467">
            <v>4023.1298402961202</v>
          </cell>
        </row>
        <row r="468">
          <cell r="K468" t="str">
            <v>USASolutionsDelivery Center/Local97LT</v>
          </cell>
          <cell r="L468" t="str">
            <v>Sr. Executive</v>
          </cell>
          <cell r="M468">
            <v>156</v>
          </cell>
          <cell r="N468">
            <v>3262.0487196858439</v>
          </cell>
          <cell r="O468">
            <v>3392.5306684732777</v>
          </cell>
          <cell r="P468">
            <v>3528.2318952122091</v>
          </cell>
          <cell r="Q468">
            <v>3669.3611710206974</v>
          </cell>
          <cell r="R468">
            <v>3816.1356178615256</v>
          </cell>
          <cell r="S468">
            <v>3968.7810425759867</v>
          </cell>
          <cell r="T468">
            <v>4127.5322842790265</v>
          </cell>
        </row>
        <row r="469">
          <cell r="K469" t="str">
            <v>USASolutionsDelivery Center/Local97ST</v>
          </cell>
          <cell r="L469" t="str">
            <v>Sr. Executive</v>
          </cell>
          <cell r="M469">
            <v>156</v>
          </cell>
          <cell r="N469">
            <v>3512.5566347201493</v>
          </cell>
          <cell r="O469">
            <v>3653.0589001089552</v>
          </cell>
          <cell r="P469">
            <v>3799.1812561133133</v>
          </cell>
          <cell r="Q469">
            <v>3951.1485063578461</v>
          </cell>
          <cell r="R469">
            <v>4109.1944466121604</v>
          </cell>
          <cell r="S469">
            <v>4273.5622244766473</v>
          </cell>
          <cell r="T469">
            <v>4444.5047134557135</v>
          </cell>
        </row>
        <row r="470">
          <cell r="K470" t="str">
            <v>USASolutionsDelivery Center/Local98LT</v>
          </cell>
          <cell r="L470" t="str">
            <v>Sr. Executive</v>
          </cell>
          <cell r="M470">
            <v>156</v>
          </cell>
          <cell r="N470">
            <v>3571.3176196643367</v>
          </cell>
          <cell r="O470">
            <v>3714.1703244509104</v>
          </cell>
          <cell r="P470">
            <v>3862.7371374289469</v>
          </cell>
          <cell r="Q470">
            <v>4017.2466229261049</v>
          </cell>
          <cell r="R470">
            <v>4177.9364878431488</v>
          </cell>
          <cell r="S470">
            <v>4345.0539473568751</v>
          </cell>
          <cell r="T470">
            <v>4518.8561052511504</v>
          </cell>
        </row>
        <row r="471">
          <cell r="K471" t="str">
            <v>USASolutionsDelivery Center/Local98ST</v>
          </cell>
          <cell r="L471" t="str">
            <v>Sr. Executive</v>
          </cell>
          <cell r="M471">
            <v>156</v>
          </cell>
          <cell r="N471">
            <v>3845.5757340292107</v>
          </cell>
          <cell r="O471">
            <v>3999.3987633903794</v>
          </cell>
          <cell r="P471">
            <v>4159.3747139259949</v>
          </cell>
          <cell r="Q471">
            <v>4325.7497024830345</v>
          </cell>
          <cell r="R471">
            <v>4498.7796905823561</v>
          </cell>
          <cell r="S471">
            <v>4678.7308782056507</v>
          </cell>
          <cell r="T471">
            <v>4865.8801133338766</v>
          </cell>
        </row>
        <row r="472">
          <cell r="K472" t="str">
            <v>USASolutionsDelivery Center/Local67LT</v>
          </cell>
          <cell r="L472" t="str">
            <v>Sr. Manager</v>
          </cell>
          <cell r="M472">
            <v>156</v>
          </cell>
          <cell r="N472">
            <v>102.94318561664601</v>
          </cell>
          <cell r="O472">
            <v>107.06091304131185</v>
          </cell>
          <cell r="P472">
            <v>111.34334956296432</v>
          </cell>
          <cell r="Q472">
            <v>115.79708354548289</v>
          </cell>
          <cell r="R472">
            <v>120.42896688730221</v>
          </cell>
          <cell r="S472">
            <v>125.2461255627943</v>
          </cell>
          <cell r="T472">
            <v>130.25597058530607</v>
          </cell>
        </row>
        <row r="473">
          <cell r="K473" t="str">
            <v>USASolutionsDelivery Center/Local67ST</v>
          </cell>
          <cell r="L473" t="str">
            <v>Sr. Manager</v>
          </cell>
          <cell r="M473">
            <v>156</v>
          </cell>
          <cell r="N473">
            <v>110.84867232510297</v>
          </cell>
          <cell r="O473">
            <v>115.28261921810709</v>
          </cell>
          <cell r="P473">
            <v>119.89392398683137</v>
          </cell>
          <cell r="Q473">
            <v>124.68968094630462</v>
          </cell>
          <cell r="R473">
            <v>129.67726818415682</v>
          </cell>
          <cell r="S473">
            <v>134.86435891152308</v>
          </cell>
          <cell r="T473">
            <v>140.25893326798402</v>
          </cell>
        </row>
        <row r="474">
          <cell r="K474" t="str">
            <v>USASolutionsDelivery Center/Local68LT</v>
          </cell>
          <cell r="L474" t="str">
            <v>Sr. Manager</v>
          </cell>
          <cell r="M474">
            <v>156</v>
          </cell>
          <cell r="N474">
            <v>122.61638594864243</v>
          </cell>
          <cell r="O474">
            <v>127.52104138658814</v>
          </cell>
          <cell r="P474">
            <v>132.62188304205168</v>
          </cell>
          <cell r="Q474">
            <v>137.92675836373374</v>
          </cell>
          <cell r="R474">
            <v>143.44382869828308</v>
          </cell>
          <cell r="S474">
            <v>149.18158184621441</v>
          </cell>
          <cell r="T474">
            <v>155.14884512006299</v>
          </cell>
        </row>
        <row r="475">
          <cell r="K475" t="str">
            <v>USASolutionsDelivery Center/Local68ST</v>
          </cell>
          <cell r="L475" t="str">
            <v>Sr. Manager</v>
          </cell>
          <cell r="M475">
            <v>156</v>
          </cell>
          <cell r="N475">
            <v>132.0326693436968</v>
          </cell>
          <cell r="O475">
            <v>137.31397611744467</v>
          </cell>
          <cell r="P475">
            <v>142.80653516214247</v>
          </cell>
          <cell r="Q475">
            <v>148.51879656862818</v>
          </cell>
          <cell r="R475">
            <v>154.45954843137332</v>
          </cell>
          <cell r="S475">
            <v>160.63793036862825</v>
          </cell>
          <cell r="T475">
            <v>167.06344758337337</v>
          </cell>
        </row>
        <row r="476">
          <cell r="K476" t="str">
            <v>USASolutionsDelivery Center/Local69LT</v>
          </cell>
          <cell r="L476" t="str">
            <v>Sr. Manager</v>
          </cell>
          <cell r="M476">
            <v>156</v>
          </cell>
          <cell r="N476">
            <v>154.66467608339801</v>
          </cell>
          <cell r="O476">
            <v>160.85126312673393</v>
          </cell>
          <cell r="P476">
            <v>167.28531365180328</v>
          </cell>
          <cell r="Q476">
            <v>173.97672619787542</v>
          </cell>
          <cell r="R476">
            <v>180.93579524579044</v>
          </cell>
          <cell r="S476">
            <v>188.17322705562208</v>
          </cell>
          <cell r="T476">
            <v>195.70015613784696</v>
          </cell>
        </row>
        <row r="477">
          <cell r="K477" t="str">
            <v>USASolutionsDelivery Center/Local69ST</v>
          </cell>
          <cell r="L477" t="str">
            <v>Sr. Manager</v>
          </cell>
          <cell r="M477">
            <v>156</v>
          </cell>
          <cell r="N477">
            <v>166.54209695123825</v>
          </cell>
          <cell r="O477">
            <v>173.20378082928778</v>
          </cell>
          <cell r="P477">
            <v>180.1319320624593</v>
          </cell>
          <cell r="Q477">
            <v>187.33720934495767</v>
          </cell>
          <cell r="R477">
            <v>194.83069771875597</v>
          </cell>
          <cell r="S477">
            <v>202.62392562750622</v>
          </cell>
          <cell r="T477">
            <v>210.72888265260647</v>
          </cell>
        </row>
        <row r="478">
          <cell r="K478" t="str">
            <v>USASolutionsDelivery Center/Local30LT</v>
          </cell>
          <cell r="L478" t="str">
            <v>Sr. Programmer</v>
          </cell>
          <cell r="M478">
            <v>156</v>
          </cell>
          <cell r="N478">
            <v>45.158247659927106</v>
          </cell>
          <cell r="O478">
            <v>46.964577566324195</v>
          </cell>
          <cell r="P478">
            <v>48.843160668977163</v>
          </cell>
          <cell r="Q478">
            <v>50.796887095736253</v>
          </cell>
          <cell r="R478">
            <v>52.828762579565705</v>
          </cell>
          <cell r="S478">
            <v>54.941913082748336</v>
          </cell>
          <cell r="T478">
            <v>57.139589606058273</v>
          </cell>
        </row>
        <row r="479">
          <cell r="K479" t="str">
            <v>USASolutionsDelivery Center/Local30ST</v>
          </cell>
          <cell r="L479" t="str">
            <v>Sr. Programmer</v>
          </cell>
          <cell r="M479">
            <v>156</v>
          </cell>
          <cell r="N479">
            <v>48.626159834145213</v>
          </cell>
          <cell r="O479">
            <v>50.57120622751102</v>
          </cell>
          <cell r="P479">
            <v>52.594054476611461</v>
          </cell>
          <cell r="Q479">
            <v>54.697816655675922</v>
          </cell>
          <cell r="R479">
            <v>56.885729321902964</v>
          </cell>
          <cell r="S479">
            <v>59.161158494779087</v>
          </cell>
          <cell r="T479">
            <v>61.527604834570255</v>
          </cell>
        </row>
        <row r="480">
          <cell r="K480" t="str">
            <v>USASolutionsDelivery Center/Local31LT</v>
          </cell>
          <cell r="L480" t="str">
            <v>Sr. Programmer</v>
          </cell>
          <cell r="M480">
            <v>156</v>
          </cell>
          <cell r="N480">
            <v>49.612503206846178</v>
          </cell>
          <cell r="O480">
            <v>51.597003335120029</v>
          </cell>
          <cell r="P480">
            <v>53.66088346852483</v>
          </cell>
          <cell r="Q480">
            <v>55.807318807265823</v>
          </cell>
          <cell r="R480">
            <v>58.039611559556455</v>
          </cell>
          <cell r="S480">
            <v>60.361196021938717</v>
          </cell>
          <cell r="T480">
            <v>62.775643862816267</v>
          </cell>
        </row>
        <row r="481">
          <cell r="K481" t="str">
            <v>USASolutionsDelivery Center/Local31ST</v>
          </cell>
          <cell r="L481" t="str">
            <v>Sr. Programmer</v>
          </cell>
          <cell r="M481">
            <v>156</v>
          </cell>
          <cell r="N481">
            <v>53.422478411378606</v>
          </cell>
          <cell r="O481">
            <v>55.559377547833755</v>
          </cell>
          <cell r="P481">
            <v>57.781752649747105</v>
          </cell>
          <cell r="Q481">
            <v>60.093022755736989</v>
          </cell>
          <cell r="R481">
            <v>62.49674366596647</v>
          </cell>
          <cell r="S481">
            <v>64.996613412605129</v>
          </cell>
          <cell r="T481">
            <v>67.596477949109342</v>
          </cell>
        </row>
        <row r="482">
          <cell r="K482" t="str">
            <v>USASolutionsDelivery Center/Local32LT</v>
          </cell>
          <cell r="L482" t="str">
            <v>Sr. Programmer</v>
          </cell>
          <cell r="M482">
            <v>156</v>
          </cell>
          <cell r="N482">
            <v>55.882000826886241</v>
          </cell>
          <cell r="O482">
            <v>58.117280859961696</v>
          </cell>
          <cell r="P482">
            <v>60.441972094360167</v>
          </cell>
          <cell r="Q482">
            <v>62.859650978134574</v>
          </cell>
          <cell r="R482">
            <v>65.374037017259965</v>
          </cell>
          <cell r="S482">
            <v>67.988998497950362</v>
          </cell>
          <cell r="T482">
            <v>70.708558437868376</v>
          </cell>
        </row>
        <row r="483">
          <cell r="K483" t="str">
            <v>USASolutionsDelivery Center/Local32ST</v>
          </cell>
          <cell r="L483" t="str">
            <v>Sr. Programmer</v>
          </cell>
          <cell r="M483">
            <v>156</v>
          </cell>
          <cell r="N483">
            <v>60.173439955495205</v>
          </cell>
          <cell r="O483">
            <v>62.580377553715017</v>
          </cell>
          <cell r="P483">
            <v>65.083592655863626</v>
          </cell>
          <cell r="Q483">
            <v>67.68693636209818</v>
          </cell>
          <cell r="R483">
            <v>70.394413816582116</v>
          </cell>
          <cell r="S483">
            <v>73.210190369245396</v>
          </cell>
          <cell r="T483">
            <v>76.13859798401522</v>
          </cell>
        </row>
        <row r="484">
          <cell r="K484" t="str">
            <v>USASolutionsDelivery Center/Local33LT</v>
          </cell>
          <cell r="L484" t="str">
            <v>Sr. Programmer</v>
          </cell>
          <cell r="M484">
            <v>156</v>
          </cell>
          <cell r="N484">
            <v>65.788852316729759</v>
          </cell>
          <cell r="O484">
            <v>68.42040640939895</v>
          </cell>
          <cell r="P484">
            <v>71.15722266577491</v>
          </cell>
          <cell r="Q484">
            <v>74.003511572405912</v>
          </cell>
          <cell r="R484">
            <v>76.963652035302147</v>
          </cell>
          <cell r="S484">
            <v>80.042198116714232</v>
          </cell>
          <cell r="T484">
            <v>83.243886041382808</v>
          </cell>
        </row>
        <row r="485">
          <cell r="K485" t="str">
            <v>USASolutionsDelivery Center/Local33ST</v>
          </cell>
          <cell r="L485" t="str">
            <v>Sr. Programmer</v>
          </cell>
          <cell r="M485">
            <v>156</v>
          </cell>
          <cell r="N485">
            <v>70.841084715009515</v>
          </cell>
          <cell r="O485">
            <v>73.674728103609894</v>
          </cell>
          <cell r="P485">
            <v>76.621717227754289</v>
          </cell>
          <cell r="Q485">
            <v>79.686585916864459</v>
          </cell>
          <cell r="R485">
            <v>82.874049353539036</v>
          </cell>
          <cell r="S485">
            <v>86.189011327680603</v>
          </cell>
          <cell r="T485">
            <v>89.636571780787833</v>
          </cell>
        </row>
        <row r="486">
          <cell r="K486" t="str">
            <v>USASolutionsDelivery Center/Local54LT</v>
          </cell>
          <cell r="L486" t="str">
            <v>Sr. System Analyst</v>
          </cell>
          <cell r="M486">
            <v>156</v>
          </cell>
          <cell r="N486">
            <v>68.286458188110274</v>
          </cell>
          <cell r="O486">
            <v>71.017916515634681</v>
          </cell>
          <cell r="P486">
            <v>73.858633176260071</v>
          </cell>
          <cell r="Q486">
            <v>76.812978503310475</v>
          </cell>
          <cell r="R486">
            <v>79.885497643442903</v>
          </cell>
          <cell r="S486">
            <v>83.080917549180626</v>
          </cell>
          <cell r="T486">
            <v>86.404154251147858</v>
          </cell>
        </row>
        <row r="487">
          <cell r="K487" t="str">
            <v>USASolutionsDelivery Center/Local54ST</v>
          </cell>
          <cell r="L487" t="str">
            <v>Sr. System Analyst</v>
          </cell>
          <cell r="M487">
            <v>156</v>
          </cell>
          <cell r="N487">
            <v>73.530493374509405</v>
          </cell>
          <cell r="O487">
            <v>76.471713109489784</v>
          </cell>
          <cell r="P487">
            <v>79.530581633869375</v>
          </cell>
          <cell r="Q487">
            <v>82.711804899224148</v>
          </cell>
          <cell r="R487">
            <v>86.020277095193123</v>
          </cell>
          <cell r="S487">
            <v>89.461088179000853</v>
          </cell>
          <cell r="T487">
            <v>93.039531706160886</v>
          </cell>
        </row>
        <row r="488">
          <cell r="K488" t="str">
            <v>USASolutionsDelivery Center/Local55LT</v>
          </cell>
          <cell r="L488" t="str">
            <v>Sr. System Analyst</v>
          </cell>
          <cell r="M488">
            <v>156</v>
          </cell>
          <cell r="N488">
            <v>77.714640940153799</v>
          </cell>
          <cell r="O488">
            <v>80.823226577759954</v>
          </cell>
          <cell r="P488">
            <v>84.056155640870358</v>
          </cell>
          <cell r="Q488">
            <v>87.418401866505178</v>
          </cell>
          <cell r="R488">
            <v>90.915137941165383</v>
          </cell>
          <cell r="S488">
            <v>94.551743458811998</v>
          </cell>
          <cell r="T488">
            <v>98.333813197164488</v>
          </cell>
        </row>
        <row r="489">
          <cell r="K489" t="str">
            <v>USASolutionsDelivery Center/Local55ST</v>
          </cell>
          <cell r="L489" t="str">
            <v>Sr. System Analyst</v>
          </cell>
          <cell r="M489">
            <v>156</v>
          </cell>
          <cell r="N489">
            <v>83.682710194322553</v>
          </cell>
          <cell r="O489">
            <v>87.030018602095453</v>
          </cell>
          <cell r="P489">
            <v>90.511219346179274</v>
          </cell>
          <cell r="Q489">
            <v>94.131668120026447</v>
          </cell>
          <cell r="R489">
            <v>97.896934844827513</v>
          </cell>
          <cell r="S489">
            <v>101.81281223862062</v>
          </cell>
          <cell r="T489">
            <v>105.88532472816546</v>
          </cell>
        </row>
        <row r="490">
          <cell r="K490" t="str">
            <v>USASolutionsDelivery Center/Local56LT</v>
          </cell>
          <cell r="L490" t="str">
            <v>Sr. System Analyst</v>
          </cell>
          <cell r="M490">
            <v>156</v>
          </cell>
          <cell r="N490">
            <v>93.25769021006974</v>
          </cell>
          <cell r="O490">
            <v>96.987997818472536</v>
          </cell>
          <cell r="P490">
            <v>100.86751773121144</v>
          </cell>
          <cell r="Q490">
            <v>104.90221844045989</v>
          </cell>
          <cell r="R490">
            <v>109.09830717807829</v>
          </cell>
          <cell r="S490">
            <v>113.46223946520142</v>
          </cell>
          <cell r="T490">
            <v>118.00072904380949</v>
          </cell>
        </row>
        <row r="491">
          <cell r="K491" t="str">
            <v>USASolutionsDelivery Center/Local56ST</v>
          </cell>
          <cell r="L491" t="str">
            <v>Sr. System Analyst</v>
          </cell>
          <cell r="M491">
            <v>156</v>
          </cell>
          <cell r="N491">
            <v>100.41938261351416</v>
          </cell>
          <cell r="O491">
            <v>104.43615791805473</v>
          </cell>
          <cell r="P491">
            <v>108.61360423477693</v>
          </cell>
          <cell r="Q491">
            <v>112.95814840416801</v>
          </cell>
          <cell r="R491">
            <v>117.47647434033473</v>
          </cell>
          <cell r="S491">
            <v>122.17553331394812</v>
          </cell>
          <cell r="T491">
            <v>127.06255464650606</v>
          </cell>
        </row>
        <row r="492">
          <cell r="K492" t="str">
            <v>USASolutionsDelivery Center/Local57LT</v>
          </cell>
          <cell r="L492" t="str">
            <v>Sr. System Analyst</v>
          </cell>
          <cell r="M492">
            <v>156</v>
          </cell>
          <cell r="N492">
            <v>102.93930529796806</v>
          </cell>
          <cell r="O492">
            <v>107.05687750988679</v>
          </cell>
          <cell r="P492">
            <v>111.33915261028227</v>
          </cell>
          <cell r="Q492">
            <v>115.79271871469356</v>
          </cell>
          <cell r="R492">
            <v>120.4244274632813</v>
          </cell>
          <cell r="S492">
            <v>125.24140456181256</v>
          </cell>
          <cell r="T492">
            <v>130.25106074428507</v>
          </cell>
        </row>
        <row r="493">
          <cell r="K493" t="str">
            <v>USASolutionsDelivery Center/Local57ST</v>
          </cell>
          <cell r="L493" t="str">
            <v>Sr. System Analyst</v>
          </cell>
          <cell r="M493">
            <v>156</v>
          </cell>
          <cell r="N493">
            <v>110.84449401868014</v>
          </cell>
          <cell r="O493">
            <v>115.27827377942735</v>
          </cell>
          <cell r="P493">
            <v>119.88940473060445</v>
          </cell>
          <cell r="Q493">
            <v>124.68498091982863</v>
          </cell>
          <cell r="R493">
            <v>129.67238015662178</v>
          </cell>
          <cell r="S493">
            <v>134.85927536288665</v>
          </cell>
          <cell r="T493">
            <v>140.25364637740211</v>
          </cell>
        </row>
        <row r="494">
          <cell r="K494" t="str">
            <v>USASolutionsDelivery Center/Local50LT</v>
          </cell>
          <cell r="L494" t="str">
            <v>System Analyst</v>
          </cell>
          <cell r="M494">
            <v>156</v>
          </cell>
          <cell r="N494">
            <v>57.959144464846673</v>
          </cell>
          <cell r="O494">
            <v>60.277510243440545</v>
          </cell>
          <cell r="P494">
            <v>62.688610653178166</v>
          </cell>
          <cell r="Q494">
            <v>65.196155079305299</v>
          </cell>
          <cell r="R494">
            <v>67.804001282477515</v>
          </cell>
          <cell r="S494">
            <v>70.516161333776623</v>
          </cell>
          <cell r="T494">
            <v>73.336807787127697</v>
          </cell>
        </row>
        <row r="495">
          <cell r="K495" t="str">
            <v>USASolutionsDelivery Center/Local50ST</v>
          </cell>
          <cell r="L495" t="str">
            <v>System Analyst</v>
          </cell>
          <cell r="M495">
            <v>156</v>
          </cell>
          <cell r="N495">
            <v>62.410097128257277</v>
          </cell>
          <cell r="O495">
            <v>64.906501013387569</v>
          </cell>
          <cell r="P495">
            <v>67.502761053923081</v>
          </cell>
          <cell r="Q495">
            <v>70.202871496080007</v>
          </cell>
          <cell r="R495">
            <v>73.010986355923208</v>
          </cell>
          <cell r="S495">
            <v>75.931425810160135</v>
          </cell>
          <cell r="T495">
            <v>78.968682842566537</v>
          </cell>
        </row>
        <row r="496">
          <cell r="K496" t="str">
            <v>USASolutionsDelivery Center/Local51LT</v>
          </cell>
          <cell r="L496" t="str">
            <v>System Analyst</v>
          </cell>
          <cell r="M496">
            <v>156</v>
          </cell>
          <cell r="N496">
            <v>64.144585974893573</v>
          </cell>
          <cell r="O496">
            <v>66.710369413889325</v>
          </cell>
          <cell r="P496">
            <v>69.378784190444904</v>
          </cell>
          <cell r="Q496">
            <v>72.153935558062699</v>
          </cell>
          <cell r="R496">
            <v>75.040092980385211</v>
          </cell>
          <cell r="S496">
            <v>78.041696699600621</v>
          </cell>
          <cell r="T496">
            <v>81.163364567584651</v>
          </cell>
        </row>
        <row r="497">
          <cell r="K497" t="str">
            <v>USASolutionsDelivery Center/Local51ST</v>
          </cell>
          <cell r="L497" t="str">
            <v>System Analyst</v>
          </cell>
          <cell r="M497">
            <v>156</v>
          </cell>
          <cell r="N497">
            <v>69.070547502180901</v>
          </cell>
          <cell r="O497">
            <v>71.833369402268133</v>
          </cell>
          <cell r="P497">
            <v>74.706704178358862</v>
          </cell>
          <cell r="Q497">
            <v>77.694972345493213</v>
          </cell>
          <cell r="R497">
            <v>80.802771239312946</v>
          </cell>
          <cell r="S497">
            <v>84.034882088885468</v>
          </cell>
          <cell r="T497">
            <v>87.396277372440892</v>
          </cell>
        </row>
        <row r="498">
          <cell r="K498" t="str">
            <v>USASolutionsDelivery Center/Local52LT</v>
          </cell>
          <cell r="L498" t="str">
            <v>System Analyst</v>
          </cell>
          <cell r="M498">
            <v>156</v>
          </cell>
          <cell r="N498">
            <v>73.362519075349695</v>
          </cell>
          <cell r="O498">
            <v>76.297019838363681</v>
          </cell>
          <cell r="P498">
            <v>79.348900631898232</v>
          </cell>
          <cell r="Q498">
            <v>82.52285665717416</v>
          </cell>
          <cell r="R498">
            <v>85.823770923461126</v>
          </cell>
          <cell r="S498">
            <v>89.256721760399572</v>
          </cell>
          <cell r="T498">
            <v>92.826990630815558</v>
          </cell>
        </row>
        <row r="499">
          <cell r="K499" t="str">
            <v>USASolutionsDelivery Center/Local52ST</v>
          </cell>
          <cell r="L499" t="str">
            <v>System Analyst</v>
          </cell>
          <cell r="M499">
            <v>156</v>
          </cell>
          <cell r="N499">
            <v>78.996368620368216</v>
          </cell>
          <cell r="O499">
            <v>82.156223365182953</v>
          </cell>
          <cell r="P499">
            <v>85.442472299790268</v>
          </cell>
          <cell r="Q499">
            <v>88.860171191781888</v>
          </cell>
          <cell r="R499">
            <v>92.414578039453161</v>
          </cell>
          <cell r="S499">
            <v>96.111161161031291</v>
          </cell>
          <cell r="T499">
            <v>99.955607607472544</v>
          </cell>
        </row>
        <row r="500">
          <cell r="K500" t="str">
            <v>USASolutionsDelivery Center/Local53LT</v>
          </cell>
          <cell r="L500" t="str">
            <v>System Analyst</v>
          </cell>
          <cell r="M500">
            <v>156</v>
          </cell>
          <cell r="N500">
            <v>80.950451748159892</v>
          </cell>
          <cell r="O500">
            <v>84.18846981808629</v>
          </cell>
          <cell r="P500">
            <v>87.556008610809741</v>
          </cell>
          <cell r="Q500">
            <v>91.058248955242135</v>
          </cell>
          <cell r="R500">
            <v>94.700578913451821</v>
          </cell>
          <cell r="S500">
            <v>98.488602069989895</v>
          </cell>
          <cell r="T500">
            <v>102.42814615278949</v>
          </cell>
        </row>
        <row r="501">
          <cell r="K501" t="str">
            <v>USASolutionsDelivery Center/Local53ST</v>
          </cell>
          <cell r="L501" t="str">
            <v>System Analyst</v>
          </cell>
          <cell r="M501">
            <v>156</v>
          </cell>
          <cell r="N501">
            <v>87.167013985915091</v>
          </cell>
          <cell r="O501">
            <v>90.653694545351698</v>
          </cell>
          <cell r="P501">
            <v>94.279842327165767</v>
          </cell>
          <cell r="Q501">
            <v>98.051036020252397</v>
          </cell>
          <cell r="R501">
            <v>101.9730774610625</v>
          </cell>
          <cell r="S501">
            <v>106.052000559505</v>
          </cell>
          <cell r="T501">
            <v>110.29408058188521</v>
          </cell>
        </row>
        <row r="502">
          <cell r="K502" t="str">
            <v>USAClientNANANA</v>
          </cell>
          <cell r="L502" t="str">
            <v>NA</v>
          </cell>
          <cell r="M502">
            <v>160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K503" t="str">
            <v>USASubcontractorsNA1NA</v>
          </cell>
          <cell r="L503" t="str">
            <v>Subcontractor 1</v>
          </cell>
          <cell r="M503">
            <v>160</v>
          </cell>
          <cell r="N503">
            <v>65</v>
          </cell>
          <cell r="O503">
            <v>66.95</v>
          </cell>
          <cell r="P503">
            <v>68.958500000000001</v>
          </cell>
          <cell r="Q503">
            <v>71.027254999999997</v>
          </cell>
          <cell r="R503">
            <v>73.158072649999994</v>
          </cell>
          <cell r="S503">
            <v>75.352814829499991</v>
          </cell>
          <cell r="T503">
            <v>77.613399274384989</v>
          </cell>
        </row>
        <row r="504">
          <cell r="K504" t="str">
            <v>USASubcontractorsNA2NA</v>
          </cell>
          <cell r="L504" t="str">
            <v>Subcontractor 1</v>
          </cell>
          <cell r="M504">
            <v>160</v>
          </cell>
          <cell r="N504">
            <v>75</v>
          </cell>
          <cell r="O504">
            <v>77.25</v>
          </cell>
          <cell r="P504">
            <v>79.567499999999995</v>
          </cell>
          <cell r="Q504">
            <v>81.954525000000004</v>
          </cell>
          <cell r="R504">
            <v>84.413160750000003</v>
          </cell>
          <cell r="S504">
            <v>86.945555572499998</v>
          </cell>
          <cell r="T504">
            <v>89.553922239675003</v>
          </cell>
        </row>
        <row r="505">
          <cell r="K505" t="str">
            <v>USASubcontractorsNA3NA</v>
          </cell>
          <cell r="L505" t="str">
            <v>Subcontractor 1</v>
          </cell>
          <cell r="M505">
            <v>160</v>
          </cell>
          <cell r="N505">
            <v>95</v>
          </cell>
          <cell r="O505">
            <v>97.850000000000009</v>
          </cell>
          <cell r="P505">
            <v>100.78550000000001</v>
          </cell>
          <cell r="Q505">
            <v>103.80906500000002</v>
          </cell>
          <cell r="R505">
            <v>106.92333695000002</v>
          </cell>
          <cell r="S505">
            <v>110.13103705850003</v>
          </cell>
          <cell r="T505">
            <v>113.43496817025503</v>
          </cell>
        </row>
        <row r="506">
          <cell r="K506" t="str">
            <v>USASubcontractorsNA4NA</v>
          </cell>
          <cell r="L506" t="str">
            <v>Subcontractor 1</v>
          </cell>
          <cell r="M506">
            <v>160</v>
          </cell>
          <cell r="N506">
            <v>105</v>
          </cell>
          <cell r="O506">
            <v>108.15</v>
          </cell>
          <cell r="P506">
            <v>111.39450000000001</v>
          </cell>
          <cell r="Q506">
            <v>114.73633500000001</v>
          </cell>
          <cell r="R506">
            <v>118.17842505000002</v>
          </cell>
          <cell r="S506">
            <v>121.72377780150002</v>
          </cell>
          <cell r="T506">
            <v>125.37549113554502</v>
          </cell>
        </row>
        <row r="507">
          <cell r="K507" t="str">
            <v>USASubcontractorsNA5NA</v>
          </cell>
          <cell r="L507" t="str">
            <v>Subcontractor 1</v>
          </cell>
          <cell r="M507">
            <v>160</v>
          </cell>
          <cell r="N507">
            <v>115</v>
          </cell>
          <cell r="O507">
            <v>118.45</v>
          </cell>
          <cell r="P507">
            <v>122.0035</v>
          </cell>
          <cell r="Q507">
            <v>125.663605</v>
          </cell>
          <cell r="R507">
            <v>129.43351315000001</v>
          </cell>
          <cell r="S507">
            <v>133.31651854450001</v>
          </cell>
          <cell r="T507">
            <v>137.31601410083502</v>
          </cell>
        </row>
        <row r="508">
          <cell r="K508" t="str">
            <v>USASubcontractorsNA6NA</v>
          </cell>
          <cell r="L508" t="str">
            <v>Subcontractor 1</v>
          </cell>
          <cell r="M508">
            <v>160</v>
          </cell>
          <cell r="N508">
            <v>135</v>
          </cell>
          <cell r="O508">
            <v>139.05000000000001</v>
          </cell>
          <cell r="P508">
            <v>143.22150000000002</v>
          </cell>
          <cell r="Q508">
            <v>147.51814500000003</v>
          </cell>
          <cell r="R508">
            <v>151.94368935000003</v>
          </cell>
          <cell r="S508">
            <v>156.50200003050003</v>
          </cell>
          <cell r="T508">
            <v>161.19706003141502</v>
          </cell>
        </row>
        <row r="509">
          <cell r="K509" t="str">
            <v>USASubcontractorsNA7NA</v>
          </cell>
          <cell r="L509" t="str">
            <v>Subcontractor 2</v>
          </cell>
          <cell r="M509">
            <v>160</v>
          </cell>
          <cell r="N509">
            <v>65</v>
          </cell>
          <cell r="O509">
            <v>66.95</v>
          </cell>
          <cell r="P509">
            <v>68.958500000000001</v>
          </cell>
          <cell r="Q509">
            <v>71.027254999999997</v>
          </cell>
          <cell r="R509">
            <v>73.158072649999994</v>
          </cell>
          <cell r="S509">
            <v>75.352814829499991</v>
          </cell>
          <cell r="T509">
            <v>77.613399274384989</v>
          </cell>
        </row>
        <row r="510">
          <cell r="K510" t="str">
            <v>USASubcontractorsNA8NA</v>
          </cell>
          <cell r="L510" t="str">
            <v>Subcontractor 2</v>
          </cell>
          <cell r="M510">
            <v>160</v>
          </cell>
          <cell r="N510">
            <v>75</v>
          </cell>
          <cell r="O510">
            <v>77.25</v>
          </cell>
          <cell r="P510">
            <v>79.567499999999995</v>
          </cell>
          <cell r="Q510">
            <v>81.954525000000004</v>
          </cell>
          <cell r="R510">
            <v>84.413160750000003</v>
          </cell>
          <cell r="S510">
            <v>86.945555572499998</v>
          </cell>
          <cell r="T510">
            <v>89.553922239675003</v>
          </cell>
        </row>
        <row r="511">
          <cell r="K511" t="str">
            <v>USASubcontractorsNA9NA</v>
          </cell>
          <cell r="L511" t="str">
            <v>Subcontractor 2</v>
          </cell>
          <cell r="M511">
            <v>160</v>
          </cell>
          <cell r="N511">
            <v>95</v>
          </cell>
          <cell r="O511">
            <v>97.850000000000009</v>
          </cell>
          <cell r="P511">
            <v>100.78550000000001</v>
          </cell>
          <cell r="Q511">
            <v>103.80906500000002</v>
          </cell>
          <cell r="R511">
            <v>106.92333695000002</v>
          </cell>
          <cell r="S511">
            <v>110.13103705850003</v>
          </cell>
          <cell r="T511">
            <v>113.43496817025503</v>
          </cell>
        </row>
        <row r="512">
          <cell r="K512" t="str">
            <v>USASubcontractorsNA10NA</v>
          </cell>
          <cell r="L512" t="str">
            <v>Subcontractor 2</v>
          </cell>
          <cell r="M512">
            <v>160</v>
          </cell>
          <cell r="N512">
            <v>105</v>
          </cell>
          <cell r="O512">
            <v>108.15</v>
          </cell>
          <cell r="P512">
            <v>111.39450000000001</v>
          </cell>
          <cell r="Q512">
            <v>114.73633500000001</v>
          </cell>
          <cell r="R512">
            <v>118.17842505000002</v>
          </cell>
          <cell r="S512">
            <v>121.72377780150002</v>
          </cell>
          <cell r="T512">
            <v>125.37549113554502</v>
          </cell>
        </row>
        <row r="513">
          <cell r="K513" t="str">
            <v>USASubcontractorsNA11NA</v>
          </cell>
          <cell r="L513" t="str">
            <v>Subcontractor 2</v>
          </cell>
          <cell r="M513">
            <v>160</v>
          </cell>
          <cell r="N513">
            <v>115</v>
          </cell>
          <cell r="O513">
            <v>118.45</v>
          </cell>
          <cell r="P513">
            <v>122.0035</v>
          </cell>
          <cell r="Q513">
            <v>125.663605</v>
          </cell>
          <cell r="R513">
            <v>129.43351315000001</v>
          </cell>
          <cell r="S513">
            <v>133.31651854450001</v>
          </cell>
          <cell r="T513">
            <v>137.31601410083502</v>
          </cell>
        </row>
        <row r="514">
          <cell r="K514" t="str">
            <v>USASubcontractorsNA12NA</v>
          </cell>
          <cell r="L514" t="str">
            <v>Subcontractor 2</v>
          </cell>
          <cell r="M514">
            <v>160</v>
          </cell>
          <cell r="N514">
            <v>135</v>
          </cell>
          <cell r="O514">
            <v>139.05000000000001</v>
          </cell>
          <cell r="P514">
            <v>143.22150000000002</v>
          </cell>
          <cell r="Q514">
            <v>147.51814500000003</v>
          </cell>
          <cell r="R514">
            <v>151.94368935000003</v>
          </cell>
          <cell r="S514">
            <v>156.50200003050003</v>
          </cell>
          <cell r="T514">
            <v>161.19706003141502</v>
          </cell>
        </row>
        <row r="515">
          <cell r="K515" t="str">
            <v>USASubcontractorsNA13NA</v>
          </cell>
          <cell r="L515" t="str">
            <v>Subcontractor 3</v>
          </cell>
          <cell r="M515">
            <v>160</v>
          </cell>
          <cell r="N515">
            <v>69</v>
          </cell>
          <cell r="O515">
            <v>71.070000000000007</v>
          </cell>
          <cell r="P515">
            <v>73.202100000000016</v>
          </cell>
          <cell r="Q515">
            <v>75.398163000000025</v>
          </cell>
          <cell r="R515">
            <v>77.660107890000035</v>
          </cell>
          <cell r="S515">
            <v>79.989911126700036</v>
          </cell>
          <cell r="T515">
            <v>82.389608460501037</v>
          </cell>
        </row>
        <row r="516">
          <cell r="K516" t="str">
            <v>USASubcontractorsNA14NA</v>
          </cell>
          <cell r="L516" t="str">
            <v>Subcontractor 3</v>
          </cell>
          <cell r="M516">
            <v>160</v>
          </cell>
          <cell r="N516">
            <v>85</v>
          </cell>
          <cell r="O516">
            <v>87.55</v>
          </cell>
          <cell r="P516">
            <v>90.176500000000004</v>
          </cell>
          <cell r="Q516">
            <v>92.881795000000011</v>
          </cell>
          <cell r="R516">
            <v>95.668248850000012</v>
          </cell>
          <cell r="S516">
            <v>98.53829631550002</v>
          </cell>
          <cell r="T516">
            <v>101.49444520496502</v>
          </cell>
        </row>
        <row r="517">
          <cell r="K517" t="str">
            <v>USASubcontractorsNA15NA</v>
          </cell>
          <cell r="L517" t="str">
            <v>Subcontractor 3</v>
          </cell>
          <cell r="M517">
            <v>160</v>
          </cell>
          <cell r="N517">
            <v>95</v>
          </cell>
          <cell r="O517">
            <v>97.850000000000009</v>
          </cell>
          <cell r="P517">
            <v>100.78550000000001</v>
          </cell>
          <cell r="Q517">
            <v>103.80906500000002</v>
          </cell>
          <cell r="R517">
            <v>106.92333695000002</v>
          </cell>
          <cell r="S517">
            <v>110.13103705850003</v>
          </cell>
          <cell r="T517">
            <v>113.43496817025503</v>
          </cell>
        </row>
        <row r="518">
          <cell r="K518" t="str">
            <v>USASubcontractorsNA16NA</v>
          </cell>
          <cell r="L518" t="str">
            <v>Subcontractor 3</v>
          </cell>
          <cell r="M518">
            <v>160</v>
          </cell>
          <cell r="N518">
            <v>109</v>
          </cell>
          <cell r="O518">
            <v>112.27</v>
          </cell>
          <cell r="P518">
            <v>115.63809999999999</v>
          </cell>
          <cell r="Q518">
            <v>119.107243</v>
          </cell>
          <cell r="R518">
            <v>122.68046029</v>
          </cell>
          <cell r="S518">
            <v>126.36087409870001</v>
          </cell>
          <cell r="T518">
            <v>130.15170032166102</v>
          </cell>
        </row>
        <row r="519">
          <cell r="K519" t="str">
            <v>USASubcontractorsNA17NA</v>
          </cell>
          <cell r="L519" t="str">
            <v>Subcontractor 3</v>
          </cell>
          <cell r="M519">
            <v>160</v>
          </cell>
          <cell r="N519">
            <v>125</v>
          </cell>
          <cell r="O519">
            <v>128.75</v>
          </cell>
          <cell r="P519">
            <v>132.61250000000001</v>
          </cell>
          <cell r="Q519">
            <v>136.59087500000001</v>
          </cell>
          <cell r="R519">
            <v>140.68860125</v>
          </cell>
          <cell r="S519">
            <v>144.90925928750002</v>
          </cell>
          <cell r="T519">
            <v>149.25653706612502</v>
          </cell>
        </row>
        <row r="520">
          <cell r="K520" t="str">
            <v>USASubcontractorsNA18NA</v>
          </cell>
          <cell r="L520" t="str">
            <v>Subcontractor 3</v>
          </cell>
          <cell r="M520">
            <v>160</v>
          </cell>
          <cell r="N520">
            <v>135</v>
          </cell>
          <cell r="O520">
            <v>139.05000000000001</v>
          </cell>
          <cell r="P520">
            <v>143.22150000000002</v>
          </cell>
          <cell r="Q520">
            <v>147.51814500000003</v>
          </cell>
          <cell r="R520">
            <v>151.94368935000003</v>
          </cell>
          <cell r="S520">
            <v>156.50200003050003</v>
          </cell>
          <cell r="T520">
            <v>161.19706003141502</v>
          </cell>
        </row>
        <row r="521">
          <cell r="K521" t="str">
            <v>USASubcontractorsNA19NA</v>
          </cell>
          <cell r="L521" t="str">
            <v>Subcontractor 1</v>
          </cell>
          <cell r="M521">
            <v>160</v>
          </cell>
          <cell r="N521">
            <v>100</v>
          </cell>
          <cell r="O521">
            <v>103</v>
          </cell>
          <cell r="P521">
            <v>106.09</v>
          </cell>
          <cell r="Q521">
            <v>109.2727</v>
          </cell>
          <cell r="R521">
            <v>112.550881</v>
          </cell>
          <cell r="S521">
            <v>115.92740743</v>
          </cell>
          <cell r="T521">
            <v>119.4052296529</v>
          </cell>
        </row>
        <row r="522">
          <cell r="K522" t="str">
            <v>USASubcontractorsNA20NA</v>
          </cell>
          <cell r="L522" t="str">
            <v>Subcontractor 1</v>
          </cell>
          <cell r="M522">
            <v>160</v>
          </cell>
          <cell r="N522">
            <v>100</v>
          </cell>
          <cell r="O522">
            <v>103</v>
          </cell>
          <cell r="P522">
            <v>106.09</v>
          </cell>
          <cell r="Q522">
            <v>109.2727</v>
          </cell>
          <cell r="R522">
            <v>112.550881</v>
          </cell>
          <cell r="S522">
            <v>115.92740743</v>
          </cell>
          <cell r="T522">
            <v>119.4052296529</v>
          </cell>
        </row>
        <row r="523">
          <cell r="K523" t="str">
            <v>USASubcontractorsNA21NA</v>
          </cell>
          <cell r="L523" t="str">
            <v>Subcontractor 1</v>
          </cell>
          <cell r="M523">
            <v>160</v>
          </cell>
          <cell r="N523">
            <v>100</v>
          </cell>
          <cell r="O523">
            <v>103</v>
          </cell>
          <cell r="P523">
            <v>106.09</v>
          </cell>
          <cell r="Q523">
            <v>109.2727</v>
          </cell>
          <cell r="R523">
            <v>112.550881</v>
          </cell>
          <cell r="S523">
            <v>115.92740743</v>
          </cell>
          <cell r="T523">
            <v>119.4052296529</v>
          </cell>
        </row>
        <row r="524">
          <cell r="K524" t="str">
            <v>USASubcontractorsNA22NA</v>
          </cell>
          <cell r="L524" t="str">
            <v>Subcontractor 1</v>
          </cell>
          <cell r="M524">
            <v>160</v>
          </cell>
          <cell r="N524">
            <v>100</v>
          </cell>
          <cell r="O524">
            <v>103</v>
          </cell>
          <cell r="P524">
            <v>106.09</v>
          </cell>
          <cell r="Q524">
            <v>109.2727</v>
          </cell>
          <cell r="R524">
            <v>112.550881</v>
          </cell>
          <cell r="S524">
            <v>115.92740743</v>
          </cell>
          <cell r="T524">
            <v>119.4052296529</v>
          </cell>
        </row>
        <row r="525">
          <cell r="K525" t="str">
            <v>USASubcontractorsNA23NA</v>
          </cell>
          <cell r="L525" t="str">
            <v>Subcontractor 1</v>
          </cell>
          <cell r="M525">
            <v>160</v>
          </cell>
          <cell r="N525">
            <v>100</v>
          </cell>
          <cell r="O525">
            <v>103</v>
          </cell>
          <cell r="P525">
            <v>106.09</v>
          </cell>
          <cell r="Q525">
            <v>109.2727</v>
          </cell>
          <cell r="R525">
            <v>112.550881</v>
          </cell>
          <cell r="S525">
            <v>115.92740743</v>
          </cell>
          <cell r="T525">
            <v>119.4052296529</v>
          </cell>
        </row>
        <row r="526">
          <cell r="K526" t="str">
            <v>USASubcontractorsNA24NA</v>
          </cell>
          <cell r="L526" t="str">
            <v>Subcontractor 1</v>
          </cell>
          <cell r="M526">
            <v>160</v>
          </cell>
          <cell r="N526">
            <v>100</v>
          </cell>
          <cell r="O526">
            <v>103</v>
          </cell>
          <cell r="P526">
            <v>106.09</v>
          </cell>
          <cell r="Q526">
            <v>109.2727</v>
          </cell>
          <cell r="R526">
            <v>112.550881</v>
          </cell>
          <cell r="S526">
            <v>115.92740743</v>
          </cell>
          <cell r="T526">
            <v>119.4052296529</v>
          </cell>
        </row>
        <row r="527">
          <cell r="K527" t="str">
            <v>USASubcontractorsNA25NA</v>
          </cell>
          <cell r="L527" t="str">
            <v>Subcontractor 1</v>
          </cell>
          <cell r="M527">
            <v>160</v>
          </cell>
          <cell r="N527">
            <v>100</v>
          </cell>
          <cell r="O527">
            <v>103</v>
          </cell>
          <cell r="P527">
            <v>106.09</v>
          </cell>
          <cell r="Q527">
            <v>109.2727</v>
          </cell>
          <cell r="R527">
            <v>112.550881</v>
          </cell>
          <cell r="S527">
            <v>115.92740743</v>
          </cell>
          <cell r="T527">
            <v>119.4052296529</v>
          </cell>
        </row>
        <row r="528">
          <cell r="K528" t="str">
            <v>USASubcontractorsNA26NA</v>
          </cell>
          <cell r="L528" t="str">
            <v>Subcontractor 1</v>
          </cell>
          <cell r="M528">
            <v>160</v>
          </cell>
          <cell r="N528">
            <v>100</v>
          </cell>
          <cell r="O528">
            <v>103</v>
          </cell>
          <cell r="P528">
            <v>106.09</v>
          </cell>
          <cell r="Q528">
            <v>109.2727</v>
          </cell>
          <cell r="R528">
            <v>112.550881</v>
          </cell>
          <cell r="S528">
            <v>115.92740743</v>
          </cell>
          <cell r="T528">
            <v>119.4052296529</v>
          </cell>
        </row>
        <row r="529">
          <cell r="K529" t="str">
            <v>USASubcontractorsNA27NA</v>
          </cell>
          <cell r="L529" t="str">
            <v>Subcontractor 1</v>
          </cell>
          <cell r="M529">
            <v>160</v>
          </cell>
          <cell r="N529">
            <v>100</v>
          </cell>
          <cell r="O529">
            <v>103</v>
          </cell>
          <cell r="P529">
            <v>106.09</v>
          </cell>
          <cell r="Q529">
            <v>109.2727</v>
          </cell>
          <cell r="R529">
            <v>112.550881</v>
          </cell>
          <cell r="S529">
            <v>115.92740743</v>
          </cell>
          <cell r="T529">
            <v>119.4052296529</v>
          </cell>
        </row>
        <row r="530">
          <cell r="K530" t="str">
            <v>USASubcontractorsNA28NA</v>
          </cell>
          <cell r="L530" t="str">
            <v>Subcontractor 1</v>
          </cell>
          <cell r="M530">
            <v>160</v>
          </cell>
          <cell r="N530">
            <v>100</v>
          </cell>
          <cell r="O530">
            <v>103</v>
          </cell>
          <cell r="P530">
            <v>106.09</v>
          </cell>
          <cell r="Q530">
            <v>109.2727</v>
          </cell>
          <cell r="R530">
            <v>112.550881</v>
          </cell>
          <cell r="S530">
            <v>115.92740743</v>
          </cell>
          <cell r="T530">
            <v>119.4052296529</v>
          </cell>
        </row>
        <row r="531">
          <cell r="K531" t="str">
            <v>USASubcontractorsNA29NA</v>
          </cell>
          <cell r="L531" t="str">
            <v>Subcontractor 1</v>
          </cell>
          <cell r="M531">
            <v>160</v>
          </cell>
          <cell r="N531">
            <v>100</v>
          </cell>
          <cell r="O531">
            <v>103</v>
          </cell>
          <cell r="P531">
            <v>106.09</v>
          </cell>
          <cell r="Q531">
            <v>109.2727</v>
          </cell>
          <cell r="R531">
            <v>112.550881</v>
          </cell>
          <cell r="S531">
            <v>115.92740743</v>
          </cell>
          <cell r="T531">
            <v>119.4052296529</v>
          </cell>
        </row>
        <row r="532">
          <cell r="K532" t="str">
            <v>USASubcontractorsNA30NA</v>
          </cell>
          <cell r="L532" t="str">
            <v>Subcontractor 1</v>
          </cell>
          <cell r="M532">
            <v>160</v>
          </cell>
          <cell r="N532">
            <v>100</v>
          </cell>
          <cell r="O532">
            <v>103</v>
          </cell>
          <cell r="P532">
            <v>106.09</v>
          </cell>
          <cell r="Q532">
            <v>109.2727</v>
          </cell>
          <cell r="R532">
            <v>112.550881</v>
          </cell>
          <cell r="S532">
            <v>115.92740743</v>
          </cell>
          <cell r="T532">
            <v>119.4052296529</v>
          </cell>
        </row>
        <row r="533">
          <cell r="K533" t="str">
            <v>IndiaConsultingGTIN LT Analytics30NA</v>
          </cell>
          <cell r="L533" t="str">
            <v>Analyst</v>
          </cell>
          <cell r="M533">
            <v>153.33333333333334</v>
          </cell>
          <cell r="N533">
            <v>100</v>
          </cell>
          <cell r="O533">
            <v>103</v>
          </cell>
          <cell r="P533">
            <v>106.09</v>
          </cell>
          <cell r="Q533">
            <v>109.2727</v>
          </cell>
          <cell r="R533">
            <v>112.550881</v>
          </cell>
          <cell r="S533">
            <v>115.92740743</v>
          </cell>
          <cell r="T533">
            <v>119.4052296529</v>
          </cell>
        </row>
        <row r="534">
          <cell r="K534" t="str">
            <v>IndiaConsultingGTIN LT Analytics31NA</v>
          </cell>
          <cell r="L534" t="str">
            <v>Analyst</v>
          </cell>
          <cell r="M534">
            <v>153.33333333333334</v>
          </cell>
          <cell r="N534">
            <v>100</v>
          </cell>
          <cell r="O534">
            <v>103</v>
          </cell>
          <cell r="P534">
            <v>106.09</v>
          </cell>
          <cell r="Q534">
            <v>109.2727</v>
          </cell>
          <cell r="R534">
            <v>112.550881</v>
          </cell>
          <cell r="S534">
            <v>115.92740743</v>
          </cell>
          <cell r="T534">
            <v>119.4052296529</v>
          </cell>
        </row>
        <row r="535">
          <cell r="K535" t="str">
            <v>IndiaConsultingGTIN LT Analytics32NA</v>
          </cell>
          <cell r="L535" t="str">
            <v>Analyst</v>
          </cell>
          <cell r="M535">
            <v>153.33333333333334</v>
          </cell>
          <cell r="N535">
            <v>100</v>
          </cell>
          <cell r="O535">
            <v>103</v>
          </cell>
          <cell r="P535">
            <v>106.09</v>
          </cell>
          <cell r="Q535">
            <v>109.2727</v>
          </cell>
          <cell r="R535">
            <v>112.550881</v>
          </cell>
          <cell r="S535">
            <v>115.92740743</v>
          </cell>
          <cell r="T535">
            <v>119.4052296529</v>
          </cell>
        </row>
        <row r="536">
          <cell r="K536" t="str">
            <v>IndiaConsultingGTIN LT Analytics51NA</v>
          </cell>
          <cell r="L536" t="str">
            <v>Consultant</v>
          </cell>
          <cell r="M536">
            <v>153.33333333333334</v>
          </cell>
          <cell r="N536">
            <v>100</v>
          </cell>
          <cell r="O536">
            <v>103</v>
          </cell>
          <cell r="P536">
            <v>106.09</v>
          </cell>
          <cell r="Q536">
            <v>109.2727</v>
          </cell>
          <cell r="R536">
            <v>112.550881</v>
          </cell>
          <cell r="S536">
            <v>115.92740743</v>
          </cell>
          <cell r="T536">
            <v>119.4052296529</v>
          </cell>
        </row>
        <row r="537">
          <cell r="K537" t="str">
            <v>IndiaConsultingGTIN LT Analytics52NA</v>
          </cell>
          <cell r="L537" t="str">
            <v>Consultant</v>
          </cell>
          <cell r="M537">
            <v>153.33333333333334</v>
          </cell>
          <cell r="N537">
            <v>100</v>
          </cell>
          <cell r="O537">
            <v>103</v>
          </cell>
          <cell r="P537">
            <v>106.09</v>
          </cell>
          <cell r="Q537">
            <v>109.2727</v>
          </cell>
          <cell r="R537">
            <v>112.550881</v>
          </cell>
          <cell r="S537">
            <v>115.92740743</v>
          </cell>
          <cell r="T537">
            <v>119.4052296529</v>
          </cell>
        </row>
        <row r="538">
          <cell r="K538" t="str">
            <v>IndiaConsultingGTIN LT Analytics53NA</v>
          </cell>
          <cell r="L538" t="str">
            <v>Consultant</v>
          </cell>
          <cell r="M538">
            <v>153.33333333333334</v>
          </cell>
          <cell r="N538">
            <v>100</v>
          </cell>
          <cell r="O538">
            <v>103</v>
          </cell>
          <cell r="P538">
            <v>106.09</v>
          </cell>
          <cell r="Q538">
            <v>109.2727</v>
          </cell>
          <cell r="R538">
            <v>112.550881</v>
          </cell>
          <cell r="S538">
            <v>115.92740743</v>
          </cell>
          <cell r="T538">
            <v>119.4052296529</v>
          </cell>
        </row>
        <row r="539">
          <cell r="K539" t="str">
            <v>IndiaConsultingGTIN LT Analytics54NA</v>
          </cell>
          <cell r="L539" t="str">
            <v>Consultant</v>
          </cell>
          <cell r="M539">
            <v>153.33333333333334</v>
          </cell>
          <cell r="N539">
            <v>100</v>
          </cell>
          <cell r="O539">
            <v>103</v>
          </cell>
          <cell r="P539">
            <v>106.09</v>
          </cell>
          <cell r="Q539">
            <v>109.2727</v>
          </cell>
          <cell r="R539">
            <v>112.550881</v>
          </cell>
          <cell r="S539">
            <v>115.92740743</v>
          </cell>
          <cell r="T539">
            <v>119.4052296529</v>
          </cell>
        </row>
        <row r="540">
          <cell r="K540" t="str">
            <v>IndiaConsultingGTIN LT Analytics60NA</v>
          </cell>
          <cell r="L540" t="str">
            <v>Manager</v>
          </cell>
          <cell r="M540">
            <v>153.33333333333334</v>
          </cell>
          <cell r="N540">
            <v>100</v>
          </cell>
          <cell r="O540">
            <v>103</v>
          </cell>
          <cell r="P540">
            <v>106.09</v>
          </cell>
          <cell r="Q540">
            <v>109.2727</v>
          </cell>
          <cell r="R540">
            <v>112.550881</v>
          </cell>
          <cell r="S540">
            <v>115.92740743</v>
          </cell>
          <cell r="T540">
            <v>119.4052296529</v>
          </cell>
        </row>
        <row r="541">
          <cell r="K541" t="str">
            <v>IndiaConsultingGTIN LT Analytics61NA</v>
          </cell>
          <cell r="L541" t="str">
            <v>Manager</v>
          </cell>
          <cell r="M541">
            <v>153.33333333333334</v>
          </cell>
          <cell r="N541">
            <v>100</v>
          </cell>
          <cell r="O541">
            <v>103</v>
          </cell>
          <cell r="P541">
            <v>106.09</v>
          </cell>
          <cell r="Q541">
            <v>109.2727</v>
          </cell>
          <cell r="R541">
            <v>112.550881</v>
          </cell>
          <cell r="S541">
            <v>115.92740743</v>
          </cell>
          <cell r="T541">
            <v>119.4052296529</v>
          </cell>
        </row>
        <row r="542">
          <cell r="K542" t="str">
            <v>IndiaConsultingGTIN LT Analytics62NA</v>
          </cell>
          <cell r="L542" t="str">
            <v>Manager</v>
          </cell>
          <cell r="M542">
            <v>153.33333333333334</v>
          </cell>
          <cell r="N542">
            <v>100</v>
          </cell>
          <cell r="O542">
            <v>103</v>
          </cell>
          <cell r="P542">
            <v>106.09</v>
          </cell>
          <cell r="Q542">
            <v>109.2727</v>
          </cell>
          <cell r="R542">
            <v>112.550881</v>
          </cell>
          <cell r="S542">
            <v>115.92740743</v>
          </cell>
          <cell r="T542">
            <v>119.4052296529</v>
          </cell>
        </row>
        <row r="543">
          <cell r="K543" t="str">
            <v>IndiaConsultingGTIN LT Analytics63NA</v>
          </cell>
          <cell r="L543" t="str">
            <v>Manager</v>
          </cell>
          <cell r="M543">
            <v>153.33333333333334</v>
          </cell>
          <cell r="N543">
            <v>100</v>
          </cell>
          <cell r="O543">
            <v>103</v>
          </cell>
          <cell r="P543">
            <v>106.09</v>
          </cell>
          <cell r="Q543">
            <v>109.2727</v>
          </cell>
          <cell r="R543">
            <v>112.550881</v>
          </cell>
          <cell r="S543">
            <v>115.92740743</v>
          </cell>
          <cell r="T543">
            <v>119.4052296529</v>
          </cell>
        </row>
        <row r="544">
          <cell r="K544" t="str">
            <v>IndiaConsultingGTIN LT Analytics80NA</v>
          </cell>
          <cell r="L544" t="str">
            <v>Sr. Executive</v>
          </cell>
          <cell r="M544">
            <v>153.33333333333334</v>
          </cell>
          <cell r="N544">
            <v>100</v>
          </cell>
          <cell r="O544">
            <v>103</v>
          </cell>
          <cell r="P544">
            <v>106.09</v>
          </cell>
          <cell r="Q544">
            <v>109.2727</v>
          </cell>
          <cell r="R544">
            <v>112.550881</v>
          </cell>
          <cell r="S544">
            <v>115.92740743</v>
          </cell>
          <cell r="T544">
            <v>119.4052296529</v>
          </cell>
        </row>
        <row r="545">
          <cell r="K545" t="str">
            <v>IndiaConsultingGTIN LT Analytics81NA</v>
          </cell>
          <cell r="L545" t="str">
            <v>Sr. Executive</v>
          </cell>
          <cell r="M545">
            <v>153.33333333333334</v>
          </cell>
          <cell r="N545">
            <v>100</v>
          </cell>
          <cell r="O545">
            <v>103</v>
          </cell>
          <cell r="P545">
            <v>106.09</v>
          </cell>
          <cell r="Q545">
            <v>109.2727</v>
          </cell>
          <cell r="R545">
            <v>112.550881</v>
          </cell>
          <cell r="S545">
            <v>115.92740743</v>
          </cell>
          <cell r="T545">
            <v>119.4052296529</v>
          </cell>
        </row>
        <row r="546">
          <cell r="K546" t="str">
            <v>IndiaConsultingGTIN LT Analytics82NA</v>
          </cell>
          <cell r="L546" t="str">
            <v>Sr. Executive</v>
          </cell>
          <cell r="M546">
            <v>153.33333333333334</v>
          </cell>
          <cell r="N546">
            <v>100</v>
          </cell>
          <cell r="O546">
            <v>103</v>
          </cell>
          <cell r="P546">
            <v>106.09</v>
          </cell>
          <cell r="Q546">
            <v>109.2727</v>
          </cell>
          <cell r="R546">
            <v>112.550881</v>
          </cell>
          <cell r="S546">
            <v>115.92740743</v>
          </cell>
          <cell r="T546">
            <v>119.4052296529</v>
          </cell>
        </row>
        <row r="547">
          <cell r="K547" t="str">
            <v>IndiaConsultingGTIN LT Analytics83NA</v>
          </cell>
          <cell r="L547" t="str">
            <v>Sr. Executive</v>
          </cell>
          <cell r="M547">
            <v>153.33333333333334</v>
          </cell>
          <cell r="N547">
            <v>100</v>
          </cell>
          <cell r="O547">
            <v>103</v>
          </cell>
          <cell r="P547">
            <v>106.09</v>
          </cell>
          <cell r="Q547">
            <v>109.2727</v>
          </cell>
          <cell r="R547">
            <v>112.550881</v>
          </cell>
          <cell r="S547">
            <v>115.92740743</v>
          </cell>
          <cell r="T547">
            <v>119.4052296529</v>
          </cell>
        </row>
        <row r="548">
          <cell r="K548" t="str">
            <v>IndiaConsultingGTIN LT Analytics84NA</v>
          </cell>
          <cell r="L548" t="str">
            <v>Sr. Executive</v>
          </cell>
          <cell r="M548">
            <v>153.33333333333334</v>
          </cell>
          <cell r="N548">
            <v>100</v>
          </cell>
          <cell r="O548">
            <v>103</v>
          </cell>
          <cell r="P548">
            <v>106.09</v>
          </cell>
          <cell r="Q548">
            <v>109.2727</v>
          </cell>
          <cell r="R548">
            <v>112.550881</v>
          </cell>
          <cell r="S548">
            <v>115.92740743</v>
          </cell>
          <cell r="T548">
            <v>119.4052296529</v>
          </cell>
        </row>
        <row r="549">
          <cell r="K549" t="str">
            <v>IndiaConsultingGTIN LT Analytics85NA</v>
          </cell>
          <cell r="L549" t="str">
            <v>Sr. Executive</v>
          </cell>
          <cell r="M549">
            <v>153.33333333333334</v>
          </cell>
          <cell r="N549">
            <v>100</v>
          </cell>
          <cell r="O549">
            <v>103</v>
          </cell>
          <cell r="P549">
            <v>106.09</v>
          </cell>
          <cell r="Q549">
            <v>109.2727</v>
          </cell>
          <cell r="R549">
            <v>112.550881</v>
          </cell>
          <cell r="S549">
            <v>115.92740743</v>
          </cell>
          <cell r="T549">
            <v>119.4052296529</v>
          </cell>
        </row>
        <row r="550">
          <cell r="K550" t="str">
            <v>IndiaConsultingGTIN LT Analytics86NA</v>
          </cell>
          <cell r="L550" t="str">
            <v>Sr. Executive</v>
          </cell>
          <cell r="M550">
            <v>153.33333333333334</v>
          </cell>
          <cell r="N550">
            <v>100</v>
          </cell>
          <cell r="O550">
            <v>103</v>
          </cell>
          <cell r="P550">
            <v>106.09</v>
          </cell>
          <cell r="Q550">
            <v>109.2727</v>
          </cell>
          <cell r="R550">
            <v>112.550881</v>
          </cell>
          <cell r="S550">
            <v>115.92740743</v>
          </cell>
          <cell r="T550">
            <v>119.4052296529</v>
          </cell>
        </row>
        <row r="551">
          <cell r="K551" t="str">
            <v>IndiaConsultingGTIN LT Analytics87NA</v>
          </cell>
          <cell r="L551" t="str">
            <v>Sr. Executive</v>
          </cell>
          <cell r="M551">
            <v>153.33333333333334</v>
          </cell>
          <cell r="N551">
            <v>100</v>
          </cell>
          <cell r="O551">
            <v>103</v>
          </cell>
          <cell r="P551">
            <v>106.09</v>
          </cell>
          <cell r="Q551">
            <v>109.2727</v>
          </cell>
          <cell r="R551">
            <v>112.550881</v>
          </cell>
          <cell r="S551">
            <v>115.92740743</v>
          </cell>
          <cell r="T551">
            <v>119.4052296529</v>
          </cell>
        </row>
        <row r="552">
          <cell r="K552" t="str">
            <v>IndiaConsultingGTIN LT Analytics88NA</v>
          </cell>
          <cell r="L552" t="str">
            <v>Sr. Executive</v>
          </cell>
          <cell r="M552">
            <v>153.33333333333334</v>
          </cell>
          <cell r="N552">
            <v>100</v>
          </cell>
          <cell r="O552">
            <v>103</v>
          </cell>
          <cell r="P552">
            <v>106.09</v>
          </cell>
          <cell r="Q552">
            <v>109.2727</v>
          </cell>
          <cell r="R552">
            <v>112.550881</v>
          </cell>
          <cell r="S552">
            <v>115.92740743</v>
          </cell>
          <cell r="T552">
            <v>119.4052296529</v>
          </cell>
        </row>
        <row r="553">
          <cell r="K553" t="str">
            <v>IndiaConsultingGTIN LT Analytics89NA</v>
          </cell>
          <cell r="L553" t="str">
            <v>Sr. Executive</v>
          </cell>
          <cell r="M553">
            <v>153.33333333333334</v>
          </cell>
          <cell r="N553">
            <v>100</v>
          </cell>
          <cell r="O553">
            <v>103</v>
          </cell>
          <cell r="P553">
            <v>106.09</v>
          </cell>
          <cell r="Q553">
            <v>109.2727</v>
          </cell>
          <cell r="R553">
            <v>112.550881</v>
          </cell>
          <cell r="S553">
            <v>115.92740743</v>
          </cell>
          <cell r="T553">
            <v>119.4052296529</v>
          </cell>
        </row>
        <row r="554">
          <cell r="K554" t="str">
            <v>IndiaConsultingGTIN LT Analytics90NA</v>
          </cell>
          <cell r="L554" t="str">
            <v>Sr. Executive</v>
          </cell>
          <cell r="M554">
            <v>153.33333333333334</v>
          </cell>
          <cell r="N554">
            <v>100</v>
          </cell>
          <cell r="O554">
            <v>103</v>
          </cell>
          <cell r="P554">
            <v>106.09</v>
          </cell>
          <cell r="Q554">
            <v>109.2727</v>
          </cell>
          <cell r="R554">
            <v>112.550881</v>
          </cell>
          <cell r="S554">
            <v>115.92740743</v>
          </cell>
          <cell r="T554">
            <v>119.4052296529</v>
          </cell>
        </row>
        <row r="555">
          <cell r="K555" t="str">
            <v>IndiaConsultingGTIN LT Analytics91NA</v>
          </cell>
          <cell r="L555" t="str">
            <v>Sr. Executive</v>
          </cell>
          <cell r="M555">
            <v>153.33333333333334</v>
          </cell>
          <cell r="N555">
            <v>100</v>
          </cell>
          <cell r="O555">
            <v>103</v>
          </cell>
          <cell r="P555">
            <v>106.09</v>
          </cell>
          <cell r="Q555">
            <v>109.2727</v>
          </cell>
          <cell r="R555">
            <v>112.550881</v>
          </cell>
          <cell r="S555">
            <v>115.92740743</v>
          </cell>
          <cell r="T555">
            <v>119.4052296529</v>
          </cell>
        </row>
        <row r="556">
          <cell r="K556" t="str">
            <v>IndiaConsultingGTIN LT Analytics92NA</v>
          </cell>
          <cell r="L556" t="str">
            <v>Sr. Executive</v>
          </cell>
          <cell r="M556">
            <v>153.33333333333334</v>
          </cell>
          <cell r="N556">
            <v>100</v>
          </cell>
          <cell r="O556">
            <v>103</v>
          </cell>
          <cell r="P556">
            <v>106.09</v>
          </cell>
          <cell r="Q556">
            <v>109.2727</v>
          </cell>
          <cell r="R556">
            <v>112.550881</v>
          </cell>
          <cell r="S556">
            <v>115.92740743</v>
          </cell>
          <cell r="T556">
            <v>119.4052296529</v>
          </cell>
        </row>
        <row r="557">
          <cell r="K557" t="str">
            <v>IndiaConsultingGTIN LT Analytics93NA</v>
          </cell>
          <cell r="L557" t="str">
            <v>Sr. Executive</v>
          </cell>
          <cell r="M557">
            <v>153.33333333333334</v>
          </cell>
          <cell r="N557">
            <v>100</v>
          </cell>
          <cell r="O557">
            <v>103</v>
          </cell>
          <cell r="P557">
            <v>106.09</v>
          </cell>
          <cell r="Q557">
            <v>109.2727</v>
          </cell>
          <cell r="R557">
            <v>112.550881</v>
          </cell>
          <cell r="S557">
            <v>115.92740743</v>
          </cell>
          <cell r="T557">
            <v>119.4052296529</v>
          </cell>
        </row>
        <row r="558">
          <cell r="K558" t="str">
            <v>IndiaConsultingGTIN LT Analytics94NA</v>
          </cell>
          <cell r="L558" t="str">
            <v>Sr. Executive</v>
          </cell>
          <cell r="M558">
            <v>153.33333333333334</v>
          </cell>
          <cell r="N558">
            <v>100</v>
          </cell>
          <cell r="O558">
            <v>103</v>
          </cell>
          <cell r="P558">
            <v>106.09</v>
          </cell>
          <cell r="Q558">
            <v>109.2727</v>
          </cell>
          <cell r="R558">
            <v>112.550881</v>
          </cell>
          <cell r="S558">
            <v>115.92740743</v>
          </cell>
          <cell r="T558">
            <v>119.4052296529</v>
          </cell>
        </row>
        <row r="559">
          <cell r="K559" t="str">
            <v>IndiaConsultingGTIN LT Analytics95NA</v>
          </cell>
          <cell r="L559" t="str">
            <v>Sr. Executive</v>
          </cell>
          <cell r="M559">
            <v>153.33333333333334</v>
          </cell>
          <cell r="N559">
            <v>100</v>
          </cell>
          <cell r="O559">
            <v>103</v>
          </cell>
          <cell r="P559">
            <v>106.09</v>
          </cell>
          <cell r="Q559">
            <v>109.2727</v>
          </cell>
          <cell r="R559">
            <v>112.550881</v>
          </cell>
          <cell r="S559">
            <v>115.92740743</v>
          </cell>
          <cell r="T559">
            <v>119.4052296529</v>
          </cell>
        </row>
        <row r="560">
          <cell r="K560" t="str">
            <v>IndiaConsultingGTIN LT Analytics96NA</v>
          </cell>
          <cell r="L560" t="str">
            <v>Sr. Executive</v>
          </cell>
          <cell r="M560">
            <v>153.33333333333334</v>
          </cell>
          <cell r="N560">
            <v>100</v>
          </cell>
          <cell r="O560">
            <v>103</v>
          </cell>
          <cell r="P560">
            <v>106.09</v>
          </cell>
          <cell r="Q560">
            <v>109.2727</v>
          </cell>
          <cell r="R560">
            <v>112.550881</v>
          </cell>
          <cell r="S560">
            <v>115.92740743</v>
          </cell>
          <cell r="T560">
            <v>119.4052296529</v>
          </cell>
        </row>
        <row r="561">
          <cell r="K561" t="str">
            <v>IndiaConsultingGTIN LT Analytics67NA</v>
          </cell>
          <cell r="L561" t="str">
            <v>Sr. Manager</v>
          </cell>
          <cell r="M561">
            <v>153.33333333333334</v>
          </cell>
          <cell r="N561">
            <v>100</v>
          </cell>
          <cell r="O561">
            <v>103</v>
          </cell>
          <cell r="P561">
            <v>106.09</v>
          </cell>
          <cell r="Q561">
            <v>109.2727</v>
          </cell>
          <cell r="R561">
            <v>112.550881</v>
          </cell>
          <cell r="S561">
            <v>115.92740743</v>
          </cell>
          <cell r="T561">
            <v>119.4052296529</v>
          </cell>
        </row>
        <row r="562">
          <cell r="K562" t="str">
            <v>IndiaConsultingGTIN LT Analytics68NA</v>
          </cell>
          <cell r="L562" t="str">
            <v>Sr. Manager</v>
          </cell>
          <cell r="M562">
            <v>153.33333333333334</v>
          </cell>
          <cell r="N562">
            <v>100</v>
          </cell>
          <cell r="O562">
            <v>103</v>
          </cell>
          <cell r="P562">
            <v>106.09</v>
          </cell>
          <cell r="Q562">
            <v>109.2727</v>
          </cell>
          <cell r="R562">
            <v>112.550881</v>
          </cell>
          <cell r="S562">
            <v>115.92740743</v>
          </cell>
          <cell r="T562">
            <v>119.4052296529</v>
          </cell>
        </row>
        <row r="563">
          <cell r="K563" t="str">
            <v>IndiaConsultingGTIN LT Analytics71NA</v>
          </cell>
          <cell r="L563" t="str">
            <v>Sr. Manager</v>
          </cell>
          <cell r="M563">
            <v>153.33333333333334</v>
          </cell>
          <cell r="N563">
            <v>100</v>
          </cell>
          <cell r="O563">
            <v>103</v>
          </cell>
          <cell r="P563">
            <v>106.09</v>
          </cell>
          <cell r="Q563">
            <v>109.2727</v>
          </cell>
          <cell r="R563">
            <v>112.550881</v>
          </cell>
          <cell r="S563">
            <v>115.92740743</v>
          </cell>
          <cell r="T563">
            <v>119.4052296529</v>
          </cell>
        </row>
        <row r="564">
          <cell r="K564" t="str">
            <v>IndiaConsultingGTIN LT Industry / Func Skills30NA</v>
          </cell>
          <cell r="L564" t="str">
            <v>Analyst</v>
          </cell>
          <cell r="M564">
            <v>153.33333333333334</v>
          </cell>
          <cell r="N564">
            <v>100</v>
          </cell>
          <cell r="O564">
            <v>103</v>
          </cell>
          <cell r="P564">
            <v>106.09</v>
          </cell>
          <cell r="Q564">
            <v>109.2727</v>
          </cell>
          <cell r="R564">
            <v>112.550881</v>
          </cell>
          <cell r="S564">
            <v>115.92740743</v>
          </cell>
          <cell r="T564">
            <v>119.4052296529</v>
          </cell>
        </row>
        <row r="565">
          <cell r="K565" t="str">
            <v>IndiaConsultingGTIN LT Industry / Func Skills31NA</v>
          </cell>
          <cell r="L565" t="str">
            <v>Analyst</v>
          </cell>
          <cell r="M565">
            <v>153.33333333333334</v>
          </cell>
          <cell r="N565">
            <v>100</v>
          </cell>
          <cell r="O565">
            <v>103</v>
          </cell>
          <cell r="P565">
            <v>106.09</v>
          </cell>
          <cell r="Q565">
            <v>109.2727</v>
          </cell>
          <cell r="R565">
            <v>112.550881</v>
          </cell>
          <cell r="S565">
            <v>115.92740743</v>
          </cell>
          <cell r="T565">
            <v>119.4052296529</v>
          </cell>
        </row>
        <row r="566">
          <cell r="K566" t="str">
            <v>IndiaConsultingGTIN LT Industry / Func Skills32NA</v>
          </cell>
          <cell r="L566" t="str">
            <v>Analyst</v>
          </cell>
          <cell r="M566">
            <v>153.33333333333334</v>
          </cell>
          <cell r="N566">
            <v>100</v>
          </cell>
          <cell r="O566">
            <v>103</v>
          </cell>
          <cell r="P566">
            <v>106.09</v>
          </cell>
          <cell r="Q566">
            <v>109.2727</v>
          </cell>
          <cell r="R566">
            <v>112.550881</v>
          </cell>
          <cell r="S566">
            <v>115.92740743</v>
          </cell>
          <cell r="T566">
            <v>119.4052296529</v>
          </cell>
        </row>
        <row r="567">
          <cell r="K567" t="str">
            <v>IndiaConsultingGTIN LT Industry / Func Skills52NA</v>
          </cell>
          <cell r="L567" t="str">
            <v>Consultant</v>
          </cell>
          <cell r="M567">
            <v>153.33333333333334</v>
          </cell>
          <cell r="N567">
            <v>100</v>
          </cell>
          <cell r="O567">
            <v>103</v>
          </cell>
          <cell r="P567">
            <v>106.09</v>
          </cell>
          <cell r="Q567">
            <v>109.2727</v>
          </cell>
          <cell r="R567">
            <v>112.550881</v>
          </cell>
          <cell r="S567">
            <v>115.92740743</v>
          </cell>
          <cell r="T567">
            <v>119.4052296529</v>
          </cell>
        </row>
        <row r="568">
          <cell r="K568" t="str">
            <v>IndiaConsultingGTIN LT Industry / Func Skills53NA</v>
          </cell>
          <cell r="L568" t="str">
            <v>Consultant</v>
          </cell>
          <cell r="M568">
            <v>153.33333333333334</v>
          </cell>
          <cell r="N568">
            <v>100</v>
          </cell>
          <cell r="O568">
            <v>103</v>
          </cell>
          <cell r="P568">
            <v>106.09</v>
          </cell>
          <cell r="Q568">
            <v>109.2727</v>
          </cell>
          <cell r="R568">
            <v>112.550881</v>
          </cell>
          <cell r="S568">
            <v>115.92740743</v>
          </cell>
          <cell r="T568">
            <v>119.4052296529</v>
          </cell>
        </row>
        <row r="569">
          <cell r="K569" t="str">
            <v>IndiaConsultingGTIN LT Industry / Func Skills54NA</v>
          </cell>
          <cell r="L569" t="str">
            <v>Consultant</v>
          </cell>
          <cell r="M569">
            <v>153.33333333333334</v>
          </cell>
          <cell r="N569">
            <v>100</v>
          </cell>
          <cell r="O569">
            <v>103</v>
          </cell>
          <cell r="P569">
            <v>106.09</v>
          </cell>
          <cell r="Q569">
            <v>109.2727</v>
          </cell>
          <cell r="R569">
            <v>112.550881</v>
          </cell>
          <cell r="S569">
            <v>115.92740743</v>
          </cell>
          <cell r="T569">
            <v>119.4052296529</v>
          </cell>
        </row>
        <row r="570">
          <cell r="K570" t="str">
            <v>IndiaConsultingGTIN LT Industry / Func Skills55NA</v>
          </cell>
          <cell r="L570" t="str">
            <v>Consultant</v>
          </cell>
          <cell r="M570">
            <v>153.33333333333334</v>
          </cell>
          <cell r="N570">
            <v>100</v>
          </cell>
          <cell r="O570">
            <v>103</v>
          </cell>
          <cell r="P570">
            <v>106.09</v>
          </cell>
          <cell r="Q570">
            <v>109.2727</v>
          </cell>
          <cell r="R570">
            <v>112.550881</v>
          </cell>
          <cell r="S570">
            <v>115.92740743</v>
          </cell>
          <cell r="T570">
            <v>119.4052296529</v>
          </cell>
        </row>
        <row r="571">
          <cell r="K571" t="str">
            <v>IndiaConsultingGTIN LT Industry / Func Skills60NA</v>
          </cell>
          <cell r="L571" t="str">
            <v>Manager</v>
          </cell>
          <cell r="M571">
            <v>153.33333333333334</v>
          </cell>
          <cell r="N571">
            <v>100</v>
          </cell>
          <cell r="O571">
            <v>103</v>
          </cell>
          <cell r="P571">
            <v>106.09</v>
          </cell>
          <cell r="Q571">
            <v>109.2727</v>
          </cell>
          <cell r="R571">
            <v>112.550881</v>
          </cell>
          <cell r="S571">
            <v>115.92740743</v>
          </cell>
          <cell r="T571">
            <v>119.4052296529</v>
          </cell>
        </row>
        <row r="572">
          <cell r="K572" t="str">
            <v>IndiaConsultingGTIN LT Industry / Func Skills61NA</v>
          </cell>
          <cell r="L572" t="str">
            <v>Manager</v>
          </cell>
          <cell r="M572">
            <v>153.33333333333334</v>
          </cell>
          <cell r="N572">
            <v>100</v>
          </cell>
          <cell r="O572">
            <v>103</v>
          </cell>
          <cell r="P572">
            <v>106.09</v>
          </cell>
          <cell r="Q572">
            <v>109.2727</v>
          </cell>
          <cell r="R572">
            <v>112.550881</v>
          </cell>
          <cell r="S572">
            <v>115.92740743</v>
          </cell>
          <cell r="T572">
            <v>119.4052296529</v>
          </cell>
        </row>
        <row r="573">
          <cell r="K573" t="str">
            <v>IndiaConsultingGTIN LT Industry / Func Skills62NA</v>
          </cell>
          <cell r="L573" t="str">
            <v>Manager</v>
          </cell>
          <cell r="M573">
            <v>153.33333333333334</v>
          </cell>
          <cell r="N573">
            <v>100</v>
          </cell>
          <cell r="O573">
            <v>103</v>
          </cell>
          <cell r="P573">
            <v>106.09</v>
          </cell>
          <cell r="Q573">
            <v>109.2727</v>
          </cell>
          <cell r="R573">
            <v>112.550881</v>
          </cell>
          <cell r="S573">
            <v>115.92740743</v>
          </cell>
          <cell r="T573">
            <v>119.4052296529</v>
          </cell>
        </row>
        <row r="574">
          <cell r="K574" t="str">
            <v>IndiaConsultingGTIN LT Industry / Func Skills80NA</v>
          </cell>
          <cell r="L574" t="str">
            <v>Sr. Executive</v>
          </cell>
          <cell r="M574">
            <v>153.33333333333334</v>
          </cell>
          <cell r="N574">
            <v>100</v>
          </cell>
          <cell r="O574">
            <v>103</v>
          </cell>
          <cell r="P574">
            <v>106.09</v>
          </cell>
          <cell r="Q574">
            <v>109.2727</v>
          </cell>
          <cell r="R574">
            <v>112.550881</v>
          </cell>
          <cell r="S574">
            <v>115.92740743</v>
          </cell>
          <cell r="T574">
            <v>119.4052296529</v>
          </cell>
        </row>
        <row r="575">
          <cell r="K575" t="str">
            <v>IndiaConsultingGTIN LT Industry / Func Skills81NA</v>
          </cell>
          <cell r="L575" t="str">
            <v>Sr. Executive</v>
          </cell>
          <cell r="M575">
            <v>153.33333333333334</v>
          </cell>
          <cell r="N575">
            <v>100</v>
          </cell>
          <cell r="O575">
            <v>103</v>
          </cell>
          <cell r="P575">
            <v>106.09</v>
          </cell>
          <cell r="Q575">
            <v>109.2727</v>
          </cell>
          <cell r="R575">
            <v>112.550881</v>
          </cell>
          <cell r="S575">
            <v>115.92740743</v>
          </cell>
          <cell r="T575">
            <v>119.4052296529</v>
          </cell>
        </row>
        <row r="576">
          <cell r="K576" t="str">
            <v>IndiaConsultingGTIN LT Industry / Func Skills82NA</v>
          </cell>
          <cell r="L576" t="str">
            <v>Sr. Executive</v>
          </cell>
          <cell r="M576">
            <v>153.33333333333334</v>
          </cell>
          <cell r="N576">
            <v>100</v>
          </cell>
          <cell r="O576">
            <v>103</v>
          </cell>
          <cell r="P576">
            <v>106.09</v>
          </cell>
          <cell r="Q576">
            <v>109.2727</v>
          </cell>
          <cell r="R576">
            <v>112.550881</v>
          </cell>
          <cell r="S576">
            <v>115.92740743</v>
          </cell>
          <cell r="T576">
            <v>119.4052296529</v>
          </cell>
        </row>
        <row r="577">
          <cell r="K577" t="str">
            <v>IndiaConsultingGTIN LT Industry / Func Skills83NA</v>
          </cell>
          <cell r="L577" t="str">
            <v>Sr. Executive</v>
          </cell>
          <cell r="M577">
            <v>153.33333333333334</v>
          </cell>
          <cell r="N577">
            <v>100</v>
          </cell>
          <cell r="O577">
            <v>103</v>
          </cell>
          <cell r="P577">
            <v>106.09</v>
          </cell>
          <cell r="Q577">
            <v>109.2727</v>
          </cell>
          <cell r="R577">
            <v>112.550881</v>
          </cell>
          <cell r="S577">
            <v>115.92740743</v>
          </cell>
          <cell r="T577">
            <v>119.4052296529</v>
          </cell>
        </row>
        <row r="578">
          <cell r="K578" t="str">
            <v>IndiaConsultingGTIN LT Industry / Func Skills84NA</v>
          </cell>
          <cell r="L578" t="str">
            <v>Sr. Executive</v>
          </cell>
          <cell r="M578">
            <v>153.33333333333334</v>
          </cell>
          <cell r="N578">
            <v>100</v>
          </cell>
          <cell r="O578">
            <v>103</v>
          </cell>
          <cell r="P578">
            <v>106.09</v>
          </cell>
          <cell r="Q578">
            <v>109.2727</v>
          </cell>
          <cell r="R578">
            <v>112.550881</v>
          </cell>
          <cell r="S578">
            <v>115.92740743</v>
          </cell>
          <cell r="T578">
            <v>119.4052296529</v>
          </cell>
        </row>
        <row r="579">
          <cell r="K579" t="str">
            <v>IndiaConsultingGTIN LT Industry / Func Skills85NA</v>
          </cell>
          <cell r="L579" t="str">
            <v>Sr. Executive</v>
          </cell>
          <cell r="M579">
            <v>153.33333333333334</v>
          </cell>
          <cell r="N579">
            <v>100</v>
          </cell>
          <cell r="O579">
            <v>103</v>
          </cell>
          <cell r="P579">
            <v>106.09</v>
          </cell>
          <cell r="Q579">
            <v>109.2727</v>
          </cell>
          <cell r="R579">
            <v>112.550881</v>
          </cell>
          <cell r="S579">
            <v>115.92740743</v>
          </cell>
          <cell r="T579">
            <v>119.4052296529</v>
          </cell>
        </row>
        <row r="580">
          <cell r="K580" t="str">
            <v>IndiaConsultingGTIN LT Industry / Func Skills86NA</v>
          </cell>
          <cell r="L580" t="str">
            <v>Sr. Executive</v>
          </cell>
          <cell r="M580">
            <v>153.33333333333334</v>
          </cell>
          <cell r="N580">
            <v>100</v>
          </cell>
          <cell r="O580">
            <v>103</v>
          </cell>
          <cell r="P580">
            <v>106.09</v>
          </cell>
          <cell r="Q580">
            <v>109.2727</v>
          </cell>
          <cell r="R580">
            <v>112.550881</v>
          </cell>
          <cell r="S580">
            <v>115.92740743</v>
          </cell>
          <cell r="T580">
            <v>119.4052296529</v>
          </cell>
        </row>
        <row r="581">
          <cell r="K581" t="str">
            <v>IndiaConsultingGTIN LT Industry / Func Skills87NA</v>
          </cell>
          <cell r="L581" t="str">
            <v>Sr. Executive</v>
          </cell>
          <cell r="M581">
            <v>153.33333333333334</v>
          </cell>
          <cell r="N581">
            <v>100</v>
          </cell>
          <cell r="O581">
            <v>103</v>
          </cell>
          <cell r="P581">
            <v>106.09</v>
          </cell>
          <cell r="Q581">
            <v>109.2727</v>
          </cell>
          <cell r="R581">
            <v>112.550881</v>
          </cell>
          <cell r="S581">
            <v>115.92740743</v>
          </cell>
          <cell r="T581">
            <v>119.4052296529</v>
          </cell>
        </row>
        <row r="582">
          <cell r="K582" t="str">
            <v>IndiaConsultingGTIN LT Industry / Func Skills88NA</v>
          </cell>
          <cell r="L582" t="str">
            <v>Sr. Executive</v>
          </cell>
          <cell r="M582">
            <v>153.33333333333334</v>
          </cell>
          <cell r="N582">
            <v>100</v>
          </cell>
          <cell r="O582">
            <v>103</v>
          </cell>
          <cell r="P582">
            <v>106.09</v>
          </cell>
          <cell r="Q582">
            <v>109.2727</v>
          </cell>
          <cell r="R582">
            <v>112.550881</v>
          </cell>
          <cell r="S582">
            <v>115.92740743</v>
          </cell>
          <cell r="T582">
            <v>119.4052296529</v>
          </cell>
        </row>
        <row r="583">
          <cell r="K583" t="str">
            <v>IndiaConsultingGTIN LT Industry / Func Skills89NA</v>
          </cell>
          <cell r="L583" t="str">
            <v>Sr. Executive</v>
          </cell>
          <cell r="M583">
            <v>153.33333333333334</v>
          </cell>
          <cell r="N583">
            <v>100</v>
          </cell>
          <cell r="O583">
            <v>103</v>
          </cell>
          <cell r="P583">
            <v>106.09</v>
          </cell>
          <cell r="Q583">
            <v>109.2727</v>
          </cell>
          <cell r="R583">
            <v>112.550881</v>
          </cell>
          <cell r="S583">
            <v>115.92740743</v>
          </cell>
          <cell r="T583">
            <v>119.4052296529</v>
          </cell>
        </row>
        <row r="584">
          <cell r="K584" t="str">
            <v>IndiaConsultingGTIN LT Industry / Func Skills90NA</v>
          </cell>
          <cell r="L584" t="str">
            <v>Sr. Executive</v>
          </cell>
          <cell r="M584">
            <v>153.33333333333334</v>
          </cell>
          <cell r="N584">
            <v>100</v>
          </cell>
          <cell r="O584">
            <v>103</v>
          </cell>
          <cell r="P584">
            <v>106.09</v>
          </cell>
          <cell r="Q584">
            <v>109.2727</v>
          </cell>
          <cell r="R584">
            <v>112.550881</v>
          </cell>
          <cell r="S584">
            <v>115.92740743</v>
          </cell>
          <cell r="T584">
            <v>119.4052296529</v>
          </cell>
        </row>
        <row r="585">
          <cell r="K585" t="str">
            <v>IndiaConsultingGTIN LT Industry / Func Skills91NA</v>
          </cell>
          <cell r="L585" t="str">
            <v>Sr. Executive</v>
          </cell>
          <cell r="M585">
            <v>153.33333333333334</v>
          </cell>
          <cell r="N585">
            <v>100</v>
          </cell>
          <cell r="O585">
            <v>103</v>
          </cell>
          <cell r="P585">
            <v>106.09</v>
          </cell>
          <cell r="Q585">
            <v>109.2727</v>
          </cell>
          <cell r="R585">
            <v>112.550881</v>
          </cell>
          <cell r="S585">
            <v>115.92740743</v>
          </cell>
          <cell r="T585">
            <v>119.4052296529</v>
          </cell>
        </row>
        <row r="586">
          <cell r="K586" t="str">
            <v>IndiaConsultingGTIN LT Industry / Func Skills92NA</v>
          </cell>
          <cell r="L586" t="str">
            <v>Sr. Executive</v>
          </cell>
          <cell r="M586">
            <v>153.33333333333334</v>
          </cell>
          <cell r="N586">
            <v>100</v>
          </cell>
          <cell r="O586">
            <v>103</v>
          </cell>
          <cell r="P586">
            <v>106.09</v>
          </cell>
          <cell r="Q586">
            <v>109.2727</v>
          </cell>
          <cell r="R586">
            <v>112.550881</v>
          </cell>
          <cell r="S586">
            <v>115.92740743</v>
          </cell>
          <cell r="T586">
            <v>119.4052296529</v>
          </cell>
        </row>
        <row r="587">
          <cell r="K587" t="str">
            <v>IndiaConsultingGTIN LT Industry / Func Skills93NA</v>
          </cell>
          <cell r="L587" t="str">
            <v>Sr. Executive</v>
          </cell>
          <cell r="M587">
            <v>153.33333333333334</v>
          </cell>
          <cell r="N587">
            <v>100</v>
          </cell>
          <cell r="O587">
            <v>103</v>
          </cell>
          <cell r="P587">
            <v>106.09</v>
          </cell>
          <cell r="Q587">
            <v>109.2727</v>
          </cell>
          <cell r="R587">
            <v>112.550881</v>
          </cell>
          <cell r="S587">
            <v>115.92740743</v>
          </cell>
          <cell r="T587">
            <v>119.4052296529</v>
          </cell>
        </row>
        <row r="588">
          <cell r="K588" t="str">
            <v>IndiaConsultingGTIN LT Industry / Func Skills94NA</v>
          </cell>
          <cell r="L588" t="str">
            <v>Sr. Executive</v>
          </cell>
          <cell r="M588">
            <v>153.33333333333334</v>
          </cell>
          <cell r="N588">
            <v>100</v>
          </cell>
          <cell r="O588">
            <v>103</v>
          </cell>
          <cell r="P588">
            <v>106.09</v>
          </cell>
          <cell r="Q588">
            <v>109.2727</v>
          </cell>
          <cell r="R588">
            <v>112.550881</v>
          </cell>
          <cell r="S588">
            <v>115.92740743</v>
          </cell>
          <cell r="T588">
            <v>119.4052296529</v>
          </cell>
        </row>
        <row r="589">
          <cell r="K589" t="str">
            <v>IndiaConsultingGTIN LT Industry / Func Skills95NA</v>
          </cell>
          <cell r="L589" t="str">
            <v>Sr. Executive</v>
          </cell>
          <cell r="M589">
            <v>153.33333333333334</v>
          </cell>
          <cell r="N589">
            <v>100</v>
          </cell>
          <cell r="O589">
            <v>103</v>
          </cell>
          <cell r="P589">
            <v>106.09</v>
          </cell>
          <cell r="Q589">
            <v>109.2727</v>
          </cell>
          <cell r="R589">
            <v>112.550881</v>
          </cell>
          <cell r="S589">
            <v>115.92740743</v>
          </cell>
          <cell r="T589">
            <v>119.4052296529</v>
          </cell>
        </row>
        <row r="590">
          <cell r="K590" t="str">
            <v>IndiaConsultingGTIN LT Industry / Func Skills96NA</v>
          </cell>
          <cell r="L590" t="str">
            <v>Sr. Executive</v>
          </cell>
          <cell r="M590">
            <v>153.33333333333334</v>
          </cell>
          <cell r="N590">
            <v>100</v>
          </cell>
          <cell r="O590">
            <v>103</v>
          </cell>
          <cell r="P590">
            <v>106.09</v>
          </cell>
          <cell r="Q590">
            <v>109.2727</v>
          </cell>
          <cell r="R590">
            <v>112.550881</v>
          </cell>
          <cell r="S590">
            <v>115.92740743</v>
          </cell>
          <cell r="T590">
            <v>119.4052296529</v>
          </cell>
        </row>
        <row r="591">
          <cell r="K591" t="str">
            <v>IndiaConsultingGTIN LT Industry / Func Skills67NA</v>
          </cell>
          <cell r="L591" t="str">
            <v>Sr. Manager</v>
          </cell>
          <cell r="M591">
            <v>153.33333333333334</v>
          </cell>
          <cell r="N591">
            <v>100</v>
          </cell>
          <cell r="O591">
            <v>103</v>
          </cell>
          <cell r="P591">
            <v>106.09</v>
          </cell>
          <cell r="Q591">
            <v>109.2727</v>
          </cell>
          <cell r="R591">
            <v>112.550881</v>
          </cell>
          <cell r="S591">
            <v>115.92740743</v>
          </cell>
          <cell r="T591">
            <v>119.4052296529</v>
          </cell>
        </row>
        <row r="592">
          <cell r="K592" t="str">
            <v>IndiaConsultingGTIN LT Industry / Func Skills68NA</v>
          </cell>
          <cell r="L592" t="str">
            <v>Sr. Manager</v>
          </cell>
          <cell r="M592">
            <v>153.33333333333334</v>
          </cell>
          <cell r="N592">
            <v>100</v>
          </cell>
          <cell r="O592">
            <v>103</v>
          </cell>
          <cell r="P592">
            <v>106.09</v>
          </cell>
          <cell r="Q592">
            <v>109.2727</v>
          </cell>
          <cell r="R592">
            <v>112.550881</v>
          </cell>
          <cell r="S592">
            <v>115.92740743</v>
          </cell>
          <cell r="T592">
            <v>119.4052296529</v>
          </cell>
        </row>
        <row r="593">
          <cell r="K593" t="str">
            <v>IndiaConsultingGTIN LT Industry / Func Skills69NA</v>
          </cell>
          <cell r="L593" t="str">
            <v>Sr. Manager</v>
          </cell>
          <cell r="M593">
            <v>153.33333333333334</v>
          </cell>
          <cell r="N593">
            <v>100</v>
          </cell>
          <cell r="O593">
            <v>103</v>
          </cell>
          <cell r="P593">
            <v>106.09</v>
          </cell>
          <cell r="Q593">
            <v>109.2727</v>
          </cell>
          <cell r="R593">
            <v>112.550881</v>
          </cell>
          <cell r="S593">
            <v>115.92740743</v>
          </cell>
          <cell r="T593">
            <v>119.4052296529</v>
          </cell>
        </row>
        <row r="594">
          <cell r="K594" t="str">
            <v>IndiaConsultingGTIN LT Industry / Func Skills70NA</v>
          </cell>
          <cell r="L594" t="str">
            <v>Sr. Manager</v>
          </cell>
          <cell r="M594">
            <v>153.33333333333334</v>
          </cell>
          <cell r="N594">
            <v>100</v>
          </cell>
          <cell r="O594">
            <v>103</v>
          </cell>
          <cell r="P594">
            <v>106.09</v>
          </cell>
          <cell r="Q594">
            <v>109.2727</v>
          </cell>
          <cell r="R594">
            <v>112.550881</v>
          </cell>
          <cell r="S594">
            <v>115.92740743</v>
          </cell>
          <cell r="T594">
            <v>119.4052296529</v>
          </cell>
        </row>
        <row r="595">
          <cell r="K595" t="str">
            <v>IndiaConsultingGTIN LT Strat / Ops Skills34NA</v>
          </cell>
          <cell r="L595" t="str">
            <v>Analyst</v>
          </cell>
          <cell r="M595">
            <v>153.33333333333334</v>
          </cell>
          <cell r="N595">
            <v>100</v>
          </cell>
          <cell r="O595">
            <v>103</v>
          </cell>
          <cell r="P595">
            <v>106.09</v>
          </cell>
          <cell r="Q595">
            <v>109.2727</v>
          </cell>
          <cell r="R595">
            <v>112.550881</v>
          </cell>
          <cell r="S595">
            <v>115.92740743</v>
          </cell>
          <cell r="T595">
            <v>119.4052296529</v>
          </cell>
        </row>
        <row r="596">
          <cell r="K596" t="str">
            <v>IndiaConsultingGTIN LT Strat / Ops Skills35NA</v>
          </cell>
          <cell r="L596" t="str">
            <v>Analyst</v>
          </cell>
          <cell r="M596">
            <v>153.33333333333334</v>
          </cell>
          <cell r="N596">
            <v>100</v>
          </cell>
          <cell r="O596">
            <v>103</v>
          </cell>
          <cell r="P596">
            <v>106.09</v>
          </cell>
          <cell r="Q596">
            <v>109.2727</v>
          </cell>
          <cell r="R596">
            <v>112.550881</v>
          </cell>
          <cell r="S596">
            <v>115.92740743</v>
          </cell>
          <cell r="T596">
            <v>119.4052296529</v>
          </cell>
        </row>
        <row r="597">
          <cell r="K597" t="str">
            <v>IndiaConsultingGTIN LT Strat / Ops Skills55NA</v>
          </cell>
          <cell r="L597" t="str">
            <v>Consultant</v>
          </cell>
          <cell r="M597">
            <v>153.33333333333334</v>
          </cell>
          <cell r="N597">
            <v>100</v>
          </cell>
          <cell r="O597">
            <v>103</v>
          </cell>
          <cell r="P597">
            <v>106.09</v>
          </cell>
          <cell r="Q597">
            <v>109.2727</v>
          </cell>
          <cell r="R597">
            <v>112.550881</v>
          </cell>
          <cell r="S597">
            <v>115.92740743</v>
          </cell>
          <cell r="T597">
            <v>119.4052296529</v>
          </cell>
        </row>
        <row r="598">
          <cell r="K598" t="str">
            <v>IndiaConsultingGTIN LT Strat / Ops Skills56NA</v>
          </cell>
          <cell r="L598" t="str">
            <v>Consultant</v>
          </cell>
          <cell r="M598">
            <v>153.33333333333334</v>
          </cell>
          <cell r="N598">
            <v>100</v>
          </cell>
          <cell r="O598">
            <v>103</v>
          </cell>
          <cell r="P598">
            <v>106.09</v>
          </cell>
          <cell r="Q598">
            <v>109.2727</v>
          </cell>
          <cell r="R598">
            <v>112.550881</v>
          </cell>
          <cell r="S598">
            <v>115.92740743</v>
          </cell>
          <cell r="T598">
            <v>119.4052296529</v>
          </cell>
        </row>
        <row r="599">
          <cell r="K599" t="str">
            <v>IndiaConsultingGTIN LT Strat / Ops Skills57NA</v>
          </cell>
          <cell r="L599" t="str">
            <v>Consultant</v>
          </cell>
          <cell r="M599">
            <v>153.33333333333334</v>
          </cell>
          <cell r="N599">
            <v>100</v>
          </cell>
          <cell r="O599">
            <v>103</v>
          </cell>
          <cell r="P599">
            <v>106.09</v>
          </cell>
          <cell r="Q599">
            <v>109.2727</v>
          </cell>
          <cell r="R599">
            <v>112.550881</v>
          </cell>
          <cell r="S599">
            <v>115.92740743</v>
          </cell>
          <cell r="T599">
            <v>119.4052296529</v>
          </cell>
        </row>
        <row r="600">
          <cell r="K600" t="str">
            <v>IndiaConsultingGTIN LT Strat / Ops Skills63NA</v>
          </cell>
          <cell r="L600" t="str">
            <v>Manager</v>
          </cell>
          <cell r="M600">
            <v>153.33333333333334</v>
          </cell>
          <cell r="N600">
            <v>100</v>
          </cell>
          <cell r="O600">
            <v>103</v>
          </cell>
          <cell r="P600">
            <v>106.09</v>
          </cell>
          <cell r="Q600">
            <v>109.2727</v>
          </cell>
          <cell r="R600">
            <v>112.550881</v>
          </cell>
          <cell r="S600">
            <v>115.92740743</v>
          </cell>
          <cell r="T600">
            <v>119.4052296529</v>
          </cell>
        </row>
        <row r="601">
          <cell r="K601" t="str">
            <v>IndiaConsultingGTIN LT Strat / Ops Skills64NA</v>
          </cell>
          <cell r="L601" t="str">
            <v>Manager</v>
          </cell>
          <cell r="M601">
            <v>153.33333333333334</v>
          </cell>
          <cell r="N601">
            <v>100</v>
          </cell>
          <cell r="O601">
            <v>103</v>
          </cell>
          <cell r="P601">
            <v>106.09</v>
          </cell>
          <cell r="Q601">
            <v>109.2727</v>
          </cell>
          <cell r="R601">
            <v>112.550881</v>
          </cell>
          <cell r="S601">
            <v>115.92740743</v>
          </cell>
          <cell r="T601">
            <v>119.4052296529</v>
          </cell>
        </row>
        <row r="602">
          <cell r="K602" t="str">
            <v>IndiaConsultingGTIN LT Strat / Ops Skills65NA</v>
          </cell>
          <cell r="L602" t="str">
            <v>Manager</v>
          </cell>
          <cell r="M602">
            <v>153.33333333333334</v>
          </cell>
          <cell r="N602">
            <v>100</v>
          </cell>
          <cell r="O602">
            <v>103</v>
          </cell>
          <cell r="P602">
            <v>106.09</v>
          </cell>
          <cell r="Q602">
            <v>109.2727</v>
          </cell>
          <cell r="R602">
            <v>112.550881</v>
          </cell>
          <cell r="S602">
            <v>115.92740743</v>
          </cell>
          <cell r="T602">
            <v>119.4052296529</v>
          </cell>
        </row>
        <row r="603">
          <cell r="K603" t="str">
            <v>IndiaConsultingGTIN LT Strat / Ops Skills66NA</v>
          </cell>
          <cell r="L603" t="str">
            <v>Manager</v>
          </cell>
          <cell r="M603">
            <v>153.33333333333334</v>
          </cell>
          <cell r="N603">
            <v>100</v>
          </cell>
          <cell r="O603">
            <v>103</v>
          </cell>
          <cell r="P603">
            <v>106.09</v>
          </cell>
          <cell r="Q603">
            <v>109.2727</v>
          </cell>
          <cell r="R603">
            <v>112.550881</v>
          </cell>
          <cell r="S603">
            <v>115.92740743</v>
          </cell>
          <cell r="T603">
            <v>119.4052296529</v>
          </cell>
        </row>
        <row r="604">
          <cell r="K604" t="str">
            <v>IndiaConsultingGTIN LT Strat / Ops Skills80NA</v>
          </cell>
          <cell r="L604" t="str">
            <v>Sr. Executive</v>
          </cell>
          <cell r="M604">
            <v>153.33333333333334</v>
          </cell>
          <cell r="N604">
            <v>100</v>
          </cell>
          <cell r="O604">
            <v>103</v>
          </cell>
          <cell r="P604">
            <v>106.09</v>
          </cell>
          <cell r="Q604">
            <v>109.2727</v>
          </cell>
          <cell r="R604">
            <v>112.550881</v>
          </cell>
          <cell r="S604">
            <v>115.92740743</v>
          </cell>
          <cell r="T604">
            <v>119.4052296529</v>
          </cell>
        </row>
        <row r="605">
          <cell r="K605" t="str">
            <v>IndiaConsultingGTIN LT Strat / Ops Skills81NA</v>
          </cell>
          <cell r="L605" t="str">
            <v>Sr. Executive</v>
          </cell>
          <cell r="M605">
            <v>153.33333333333334</v>
          </cell>
          <cell r="N605">
            <v>100</v>
          </cell>
          <cell r="O605">
            <v>103</v>
          </cell>
          <cell r="P605">
            <v>106.09</v>
          </cell>
          <cell r="Q605">
            <v>109.2727</v>
          </cell>
          <cell r="R605">
            <v>112.550881</v>
          </cell>
          <cell r="S605">
            <v>115.92740743</v>
          </cell>
          <cell r="T605">
            <v>119.4052296529</v>
          </cell>
        </row>
        <row r="606">
          <cell r="K606" t="str">
            <v>IndiaConsultingGTIN LT Strat / Ops Skills82NA</v>
          </cell>
          <cell r="L606" t="str">
            <v>Sr. Executive</v>
          </cell>
          <cell r="M606">
            <v>153.33333333333334</v>
          </cell>
          <cell r="N606">
            <v>100</v>
          </cell>
          <cell r="O606">
            <v>103</v>
          </cell>
          <cell r="P606">
            <v>106.09</v>
          </cell>
          <cell r="Q606">
            <v>109.2727</v>
          </cell>
          <cell r="R606">
            <v>112.550881</v>
          </cell>
          <cell r="S606">
            <v>115.92740743</v>
          </cell>
          <cell r="T606">
            <v>119.4052296529</v>
          </cell>
        </row>
        <row r="607">
          <cell r="K607" t="str">
            <v>IndiaConsultingGTIN LT Strat / Ops Skills83NA</v>
          </cell>
          <cell r="L607" t="str">
            <v>Sr. Executive</v>
          </cell>
          <cell r="M607">
            <v>153.33333333333334</v>
          </cell>
          <cell r="N607">
            <v>100</v>
          </cell>
          <cell r="O607">
            <v>103</v>
          </cell>
          <cell r="P607">
            <v>106.09</v>
          </cell>
          <cell r="Q607">
            <v>109.2727</v>
          </cell>
          <cell r="R607">
            <v>112.550881</v>
          </cell>
          <cell r="S607">
            <v>115.92740743</v>
          </cell>
          <cell r="T607">
            <v>119.4052296529</v>
          </cell>
        </row>
        <row r="608">
          <cell r="K608" t="str">
            <v>IndiaConsultingGTIN LT Strat / Ops Skills84NA</v>
          </cell>
          <cell r="L608" t="str">
            <v>Sr. Executive</v>
          </cell>
          <cell r="M608">
            <v>153.33333333333334</v>
          </cell>
          <cell r="N608">
            <v>100</v>
          </cell>
          <cell r="O608">
            <v>103</v>
          </cell>
          <cell r="P608">
            <v>106.09</v>
          </cell>
          <cell r="Q608">
            <v>109.2727</v>
          </cell>
          <cell r="R608">
            <v>112.550881</v>
          </cell>
          <cell r="S608">
            <v>115.92740743</v>
          </cell>
          <cell r="T608">
            <v>119.4052296529</v>
          </cell>
        </row>
        <row r="609">
          <cell r="K609" t="str">
            <v>IndiaConsultingGTIN LT Strat / Ops Skills85NA</v>
          </cell>
          <cell r="L609" t="str">
            <v>Sr. Executive</v>
          </cell>
          <cell r="M609">
            <v>153.33333333333334</v>
          </cell>
          <cell r="N609">
            <v>100</v>
          </cell>
          <cell r="O609">
            <v>103</v>
          </cell>
          <cell r="P609">
            <v>106.09</v>
          </cell>
          <cell r="Q609">
            <v>109.2727</v>
          </cell>
          <cell r="R609">
            <v>112.550881</v>
          </cell>
          <cell r="S609">
            <v>115.92740743</v>
          </cell>
          <cell r="T609">
            <v>119.4052296529</v>
          </cell>
        </row>
        <row r="610">
          <cell r="K610" t="str">
            <v>IndiaConsultingGTIN LT Strat / Ops Skills86NA</v>
          </cell>
          <cell r="L610" t="str">
            <v>Sr. Executive</v>
          </cell>
          <cell r="M610">
            <v>153.33333333333334</v>
          </cell>
          <cell r="N610">
            <v>100</v>
          </cell>
          <cell r="O610">
            <v>103</v>
          </cell>
          <cell r="P610">
            <v>106.09</v>
          </cell>
          <cell r="Q610">
            <v>109.2727</v>
          </cell>
          <cell r="R610">
            <v>112.550881</v>
          </cell>
          <cell r="S610">
            <v>115.92740743</v>
          </cell>
          <cell r="T610">
            <v>119.4052296529</v>
          </cell>
        </row>
        <row r="611">
          <cell r="K611" t="str">
            <v>IndiaConsultingGTIN LT Strat / Ops Skills87NA</v>
          </cell>
          <cell r="L611" t="str">
            <v>Sr. Executive</v>
          </cell>
          <cell r="M611">
            <v>153.33333333333334</v>
          </cell>
          <cell r="N611">
            <v>100</v>
          </cell>
          <cell r="O611">
            <v>103</v>
          </cell>
          <cell r="P611">
            <v>106.09</v>
          </cell>
          <cell r="Q611">
            <v>109.2727</v>
          </cell>
          <cell r="R611">
            <v>112.550881</v>
          </cell>
          <cell r="S611">
            <v>115.92740743</v>
          </cell>
          <cell r="T611">
            <v>119.4052296529</v>
          </cell>
        </row>
        <row r="612">
          <cell r="K612" t="str">
            <v>IndiaConsultingGTIN LT Strat / Ops Skills88NA</v>
          </cell>
          <cell r="L612" t="str">
            <v>Sr. Executive</v>
          </cell>
          <cell r="M612">
            <v>153.33333333333334</v>
          </cell>
          <cell r="N612">
            <v>100</v>
          </cell>
          <cell r="O612">
            <v>103</v>
          </cell>
          <cell r="P612">
            <v>106.09</v>
          </cell>
          <cell r="Q612">
            <v>109.2727</v>
          </cell>
          <cell r="R612">
            <v>112.550881</v>
          </cell>
          <cell r="S612">
            <v>115.92740743</v>
          </cell>
          <cell r="T612">
            <v>119.4052296529</v>
          </cell>
        </row>
        <row r="613">
          <cell r="K613" t="str">
            <v>IndiaConsultingGTIN LT Strat / Ops Skills89NA</v>
          </cell>
          <cell r="L613" t="str">
            <v>Sr. Executive</v>
          </cell>
          <cell r="M613">
            <v>153.33333333333334</v>
          </cell>
          <cell r="N613">
            <v>100</v>
          </cell>
          <cell r="O613">
            <v>103</v>
          </cell>
          <cell r="P613">
            <v>106.09</v>
          </cell>
          <cell r="Q613">
            <v>109.2727</v>
          </cell>
          <cell r="R613">
            <v>112.550881</v>
          </cell>
          <cell r="S613">
            <v>115.92740743</v>
          </cell>
          <cell r="T613">
            <v>119.4052296529</v>
          </cell>
        </row>
        <row r="614">
          <cell r="K614" t="str">
            <v>IndiaConsultingGTIN LT Strat / Ops Skills90NA</v>
          </cell>
          <cell r="L614" t="str">
            <v>Sr. Executive</v>
          </cell>
          <cell r="M614">
            <v>153.33333333333334</v>
          </cell>
          <cell r="N614">
            <v>100</v>
          </cell>
          <cell r="O614">
            <v>103</v>
          </cell>
          <cell r="P614">
            <v>106.09</v>
          </cell>
          <cell r="Q614">
            <v>109.2727</v>
          </cell>
          <cell r="R614">
            <v>112.550881</v>
          </cell>
          <cell r="S614">
            <v>115.92740743</v>
          </cell>
          <cell r="T614">
            <v>119.4052296529</v>
          </cell>
        </row>
        <row r="615">
          <cell r="K615" t="str">
            <v>IndiaConsultingGTIN LT Strat / Ops Skills91NA</v>
          </cell>
          <cell r="L615" t="str">
            <v>Sr. Executive</v>
          </cell>
          <cell r="M615">
            <v>153.33333333333334</v>
          </cell>
          <cell r="N615">
            <v>100</v>
          </cell>
          <cell r="O615">
            <v>103</v>
          </cell>
          <cell r="P615">
            <v>106.09</v>
          </cell>
          <cell r="Q615">
            <v>109.2727</v>
          </cell>
          <cell r="R615">
            <v>112.550881</v>
          </cell>
          <cell r="S615">
            <v>115.92740743</v>
          </cell>
          <cell r="T615">
            <v>119.4052296529</v>
          </cell>
        </row>
        <row r="616">
          <cell r="K616" t="str">
            <v>IndiaConsultingGTIN LT Strat / Ops Skills92NA</v>
          </cell>
          <cell r="L616" t="str">
            <v>Sr. Executive</v>
          </cell>
          <cell r="M616">
            <v>153.33333333333334</v>
          </cell>
          <cell r="N616">
            <v>100</v>
          </cell>
          <cell r="O616">
            <v>103</v>
          </cell>
          <cell r="P616">
            <v>106.09</v>
          </cell>
          <cell r="Q616">
            <v>109.2727</v>
          </cell>
          <cell r="R616">
            <v>112.550881</v>
          </cell>
          <cell r="S616">
            <v>115.92740743</v>
          </cell>
          <cell r="T616">
            <v>119.4052296529</v>
          </cell>
        </row>
        <row r="617">
          <cell r="K617" t="str">
            <v>IndiaConsultingGTIN LT Strat / Ops Skills93NA</v>
          </cell>
          <cell r="L617" t="str">
            <v>Sr. Executive</v>
          </cell>
          <cell r="M617">
            <v>153.33333333333334</v>
          </cell>
          <cell r="N617">
            <v>100</v>
          </cell>
          <cell r="O617">
            <v>103</v>
          </cell>
          <cell r="P617">
            <v>106.09</v>
          </cell>
          <cell r="Q617">
            <v>109.2727</v>
          </cell>
          <cell r="R617">
            <v>112.550881</v>
          </cell>
          <cell r="S617">
            <v>115.92740743</v>
          </cell>
          <cell r="T617">
            <v>119.4052296529</v>
          </cell>
        </row>
        <row r="618">
          <cell r="K618" t="str">
            <v>IndiaConsultingGTIN LT Strat / Ops Skills94NA</v>
          </cell>
          <cell r="L618" t="str">
            <v>Sr. Executive</v>
          </cell>
          <cell r="M618">
            <v>153.33333333333334</v>
          </cell>
          <cell r="N618">
            <v>100</v>
          </cell>
          <cell r="O618">
            <v>103</v>
          </cell>
          <cell r="P618">
            <v>106.09</v>
          </cell>
          <cell r="Q618">
            <v>109.2727</v>
          </cell>
          <cell r="R618">
            <v>112.550881</v>
          </cell>
          <cell r="S618">
            <v>115.92740743</v>
          </cell>
          <cell r="T618">
            <v>119.4052296529</v>
          </cell>
        </row>
        <row r="619">
          <cell r="K619" t="str">
            <v>IndiaConsultingGTIN LT Strat / Ops Skills95NA</v>
          </cell>
          <cell r="L619" t="str">
            <v>Sr. Executive</v>
          </cell>
          <cell r="M619">
            <v>153.33333333333334</v>
          </cell>
          <cell r="N619">
            <v>100</v>
          </cell>
          <cell r="O619">
            <v>103</v>
          </cell>
          <cell r="P619">
            <v>106.09</v>
          </cell>
          <cell r="Q619">
            <v>109.2727</v>
          </cell>
          <cell r="R619">
            <v>112.550881</v>
          </cell>
          <cell r="S619">
            <v>115.92740743</v>
          </cell>
          <cell r="T619">
            <v>119.4052296529</v>
          </cell>
        </row>
        <row r="620">
          <cell r="K620" t="str">
            <v>IndiaConsultingGTIN LT Strat / Ops Skills96NA</v>
          </cell>
          <cell r="L620" t="str">
            <v>Sr. Executive</v>
          </cell>
          <cell r="M620">
            <v>153.33333333333334</v>
          </cell>
          <cell r="N620">
            <v>100</v>
          </cell>
          <cell r="O620">
            <v>103</v>
          </cell>
          <cell r="P620">
            <v>106.09</v>
          </cell>
          <cell r="Q620">
            <v>109.2727</v>
          </cell>
          <cell r="R620">
            <v>112.550881</v>
          </cell>
          <cell r="S620">
            <v>115.92740743</v>
          </cell>
          <cell r="T620">
            <v>119.4052296529</v>
          </cell>
        </row>
        <row r="621">
          <cell r="K621" t="str">
            <v>IndiaConsultingGTIN LT Strat / Ops Skills71NA</v>
          </cell>
          <cell r="L621" t="str">
            <v>Sr. Manager</v>
          </cell>
          <cell r="M621">
            <v>153.33333333333334</v>
          </cell>
          <cell r="N621">
            <v>100</v>
          </cell>
          <cell r="O621">
            <v>103</v>
          </cell>
          <cell r="P621">
            <v>106.09</v>
          </cell>
          <cell r="Q621">
            <v>109.2727</v>
          </cell>
          <cell r="R621">
            <v>112.550881</v>
          </cell>
          <cell r="S621">
            <v>115.92740743</v>
          </cell>
          <cell r="T621">
            <v>119.4052296529</v>
          </cell>
        </row>
        <row r="622">
          <cell r="K622" t="str">
            <v>IndiaConsultingGTIN LT Strat / Ops Skills72NA</v>
          </cell>
          <cell r="L622" t="str">
            <v>Sr. Manager</v>
          </cell>
          <cell r="M622">
            <v>153.33333333333334</v>
          </cell>
          <cell r="N622">
            <v>100</v>
          </cell>
          <cell r="O622">
            <v>103</v>
          </cell>
          <cell r="P622">
            <v>106.09</v>
          </cell>
          <cell r="Q622">
            <v>109.2727</v>
          </cell>
          <cell r="R622">
            <v>112.550881</v>
          </cell>
          <cell r="S622">
            <v>115.92740743</v>
          </cell>
          <cell r="T622">
            <v>119.4052296529</v>
          </cell>
        </row>
        <row r="623">
          <cell r="K623" t="str">
            <v>IndiaConsultingGTIN ST Analytics30NA</v>
          </cell>
          <cell r="L623" t="str">
            <v>Analyst</v>
          </cell>
          <cell r="M623">
            <v>153.33333333333334</v>
          </cell>
          <cell r="N623">
            <v>100</v>
          </cell>
          <cell r="O623">
            <v>103</v>
          </cell>
          <cell r="P623">
            <v>106.09</v>
          </cell>
          <cell r="Q623">
            <v>109.2727</v>
          </cell>
          <cell r="R623">
            <v>112.550881</v>
          </cell>
          <cell r="S623">
            <v>115.92740743</v>
          </cell>
          <cell r="T623">
            <v>119.4052296529</v>
          </cell>
        </row>
        <row r="624">
          <cell r="K624" t="str">
            <v>IndiaConsultingGTIN ST Analytics31NA</v>
          </cell>
          <cell r="L624" t="str">
            <v>Analyst</v>
          </cell>
          <cell r="M624">
            <v>153.33333333333334</v>
          </cell>
          <cell r="N624">
            <v>100</v>
          </cell>
          <cell r="O624">
            <v>103</v>
          </cell>
          <cell r="P624">
            <v>106.09</v>
          </cell>
          <cell r="Q624">
            <v>109.2727</v>
          </cell>
          <cell r="R624">
            <v>112.550881</v>
          </cell>
          <cell r="S624">
            <v>115.92740743</v>
          </cell>
          <cell r="T624">
            <v>119.4052296529</v>
          </cell>
        </row>
        <row r="625">
          <cell r="K625" t="str">
            <v>IndiaConsultingGTIN ST Analytics32NA</v>
          </cell>
          <cell r="L625" t="str">
            <v>Analyst</v>
          </cell>
          <cell r="M625">
            <v>153.33333333333334</v>
          </cell>
          <cell r="N625">
            <v>100</v>
          </cell>
          <cell r="O625">
            <v>103</v>
          </cell>
          <cell r="P625">
            <v>106.09</v>
          </cell>
          <cell r="Q625">
            <v>109.2727</v>
          </cell>
          <cell r="R625">
            <v>112.550881</v>
          </cell>
          <cell r="S625">
            <v>115.92740743</v>
          </cell>
          <cell r="T625">
            <v>119.4052296529</v>
          </cell>
        </row>
        <row r="626">
          <cell r="K626" t="str">
            <v>IndiaConsultingGTIN ST Analytics51NA</v>
          </cell>
          <cell r="L626" t="str">
            <v>Consultant</v>
          </cell>
          <cell r="M626">
            <v>153.33333333333334</v>
          </cell>
          <cell r="N626">
            <v>100</v>
          </cell>
          <cell r="O626">
            <v>103</v>
          </cell>
          <cell r="P626">
            <v>106.09</v>
          </cell>
          <cell r="Q626">
            <v>109.2727</v>
          </cell>
          <cell r="R626">
            <v>112.550881</v>
          </cell>
          <cell r="S626">
            <v>115.92740743</v>
          </cell>
          <cell r="T626">
            <v>119.4052296529</v>
          </cell>
        </row>
        <row r="627">
          <cell r="K627" t="str">
            <v>IndiaConsultingGTIN ST Analytics52NA</v>
          </cell>
          <cell r="L627" t="str">
            <v>Consultant</v>
          </cell>
          <cell r="M627">
            <v>153.33333333333334</v>
          </cell>
          <cell r="N627">
            <v>100</v>
          </cell>
          <cell r="O627">
            <v>103</v>
          </cell>
          <cell r="P627">
            <v>106.09</v>
          </cell>
          <cell r="Q627">
            <v>109.2727</v>
          </cell>
          <cell r="R627">
            <v>112.550881</v>
          </cell>
          <cell r="S627">
            <v>115.92740743</v>
          </cell>
          <cell r="T627">
            <v>119.4052296529</v>
          </cell>
        </row>
        <row r="628">
          <cell r="K628" t="str">
            <v>IndiaConsultingGTIN ST Analytics53NA</v>
          </cell>
          <cell r="L628" t="str">
            <v>Consultant</v>
          </cell>
          <cell r="M628">
            <v>153.33333333333334</v>
          </cell>
          <cell r="N628">
            <v>100</v>
          </cell>
          <cell r="O628">
            <v>103</v>
          </cell>
          <cell r="P628">
            <v>106.09</v>
          </cell>
          <cell r="Q628">
            <v>109.2727</v>
          </cell>
          <cell r="R628">
            <v>112.550881</v>
          </cell>
          <cell r="S628">
            <v>115.92740743</v>
          </cell>
          <cell r="T628">
            <v>119.4052296529</v>
          </cell>
        </row>
        <row r="629">
          <cell r="K629" t="str">
            <v>IndiaConsultingGTIN ST Analytics54NA</v>
          </cell>
          <cell r="L629" t="str">
            <v>Consultant</v>
          </cell>
          <cell r="M629">
            <v>153.33333333333334</v>
          </cell>
          <cell r="N629">
            <v>100</v>
          </cell>
          <cell r="O629">
            <v>103</v>
          </cell>
          <cell r="P629">
            <v>106.09</v>
          </cell>
          <cell r="Q629">
            <v>109.2727</v>
          </cell>
          <cell r="R629">
            <v>112.550881</v>
          </cell>
          <cell r="S629">
            <v>115.92740743</v>
          </cell>
          <cell r="T629">
            <v>119.4052296529</v>
          </cell>
        </row>
        <row r="630">
          <cell r="K630" t="str">
            <v>IndiaConsultingGTIN ST Analytics60NA</v>
          </cell>
          <cell r="L630" t="str">
            <v>Manager</v>
          </cell>
          <cell r="M630">
            <v>153.33333333333334</v>
          </cell>
          <cell r="N630">
            <v>100</v>
          </cell>
          <cell r="O630">
            <v>103</v>
          </cell>
          <cell r="P630">
            <v>106.09</v>
          </cell>
          <cell r="Q630">
            <v>109.2727</v>
          </cell>
          <cell r="R630">
            <v>112.550881</v>
          </cell>
          <cell r="S630">
            <v>115.92740743</v>
          </cell>
          <cell r="T630">
            <v>119.4052296529</v>
          </cell>
        </row>
        <row r="631">
          <cell r="K631" t="str">
            <v>IndiaConsultingGTIN ST Analytics61NA</v>
          </cell>
          <cell r="L631" t="str">
            <v>Manager</v>
          </cell>
          <cell r="M631">
            <v>153.33333333333334</v>
          </cell>
          <cell r="N631">
            <v>100</v>
          </cell>
          <cell r="O631">
            <v>103</v>
          </cell>
          <cell r="P631">
            <v>106.09</v>
          </cell>
          <cell r="Q631">
            <v>109.2727</v>
          </cell>
          <cell r="R631">
            <v>112.550881</v>
          </cell>
          <cell r="S631">
            <v>115.92740743</v>
          </cell>
          <cell r="T631">
            <v>119.4052296529</v>
          </cell>
        </row>
        <row r="632">
          <cell r="K632" t="str">
            <v>IndiaConsultingGTIN ST Analytics62NA</v>
          </cell>
          <cell r="L632" t="str">
            <v>Manager</v>
          </cell>
          <cell r="M632">
            <v>153.33333333333334</v>
          </cell>
          <cell r="N632">
            <v>100</v>
          </cell>
          <cell r="O632">
            <v>103</v>
          </cell>
          <cell r="P632">
            <v>106.09</v>
          </cell>
          <cell r="Q632">
            <v>109.2727</v>
          </cell>
          <cell r="R632">
            <v>112.550881</v>
          </cell>
          <cell r="S632">
            <v>115.92740743</v>
          </cell>
          <cell r="T632">
            <v>119.4052296529</v>
          </cell>
        </row>
        <row r="633">
          <cell r="K633" t="str">
            <v>IndiaConsultingGTIN ST Analytics63NA</v>
          </cell>
          <cell r="L633" t="str">
            <v>Manager</v>
          </cell>
          <cell r="M633">
            <v>153.33333333333334</v>
          </cell>
          <cell r="N633">
            <v>100</v>
          </cell>
          <cell r="O633">
            <v>103</v>
          </cell>
          <cell r="P633">
            <v>106.09</v>
          </cell>
          <cell r="Q633">
            <v>109.2727</v>
          </cell>
          <cell r="R633">
            <v>112.550881</v>
          </cell>
          <cell r="S633">
            <v>115.92740743</v>
          </cell>
          <cell r="T633">
            <v>119.4052296529</v>
          </cell>
        </row>
        <row r="634">
          <cell r="K634" t="str">
            <v>IndiaConsultingGTIN ST Analytics80NA</v>
          </cell>
          <cell r="L634" t="str">
            <v>Sr. Executive</v>
          </cell>
          <cell r="M634">
            <v>153.33333333333334</v>
          </cell>
          <cell r="N634">
            <v>100</v>
          </cell>
          <cell r="O634">
            <v>103</v>
          </cell>
          <cell r="P634">
            <v>106.09</v>
          </cell>
          <cell r="Q634">
            <v>109.2727</v>
          </cell>
          <cell r="R634">
            <v>112.550881</v>
          </cell>
          <cell r="S634">
            <v>115.92740743</v>
          </cell>
          <cell r="T634">
            <v>119.4052296529</v>
          </cell>
        </row>
        <row r="635">
          <cell r="K635" t="str">
            <v>IndiaConsultingGTIN ST Analytics81NA</v>
          </cell>
          <cell r="L635" t="str">
            <v>Sr. Executive</v>
          </cell>
          <cell r="M635">
            <v>153.33333333333334</v>
          </cell>
          <cell r="N635">
            <v>100</v>
          </cell>
          <cell r="O635">
            <v>103</v>
          </cell>
          <cell r="P635">
            <v>106.09</v>
          </cell>
          <cell r="Q635">
            <v>109.2727</v>
          </cell>
          <cell r="R635">
            <v>112.550881</v>
          </cell>
          <cell r="S635">
            <v>115.92740743</v>
          </cell>
          <cell r="T635">
            <v>119.4052296529</v>
          </cell>
        </row>
        <row r="636">
          <cell r="K636" t="str">
            <v>IndiaConsultingGTIN ST Analytics82NA</v>
          </cell>
          <cell r="L636" t="str">
            <v>Sr. Executive</v>
          </cell>
          <cell r="M636">
            <v>153.33333333333334</v>
          </cell>
          <cell r="N636">
            <v>100</v>
          </cell>
          <cell r="O636">
            <v>103</v>
          </cell>
          <cell r="P636">
            <v>106.09</v>
          </cell>
          <cell r="Q636">
            <v>109.2727</v>
          </cell>
          <cell r="R636">
            <v>112.550881</v>
          </cell>
          <cell r="S636">
            <v>115.92740743</v>
          </cell>
          <cell r="T636">
            <v>119.4052296529</v>
          </cell>
        </row>
        <row r="637">
          <cell r="K637" t="str">
            <v>IndiaConsultingGTIN ST Analytics83NA</v>
          </cell>
          <cell r="L637" t="str">
            <v>Sr. Executive</v>
          </cell>
          <cell r="M637">
            <v>153.33333333333334</v>
          </cell>
          <cell r="N637">
            <v>100</v>
          </cell>
          <cell r="O637">
            <v>103</v>
          </cell>
          <cell r="P637">
            <v>106.09</v>
          </cell>
          <cell r="Q637">
            <v>109.2727</v>
          </cell>
          <cell r="R637">
            <v>112.550881</v>
          </cell>
          <cell r="S637">
            <v>115.92740743</v>
          </cell>
          <cell r="T637">
            <v>119.4052296529</v>
          </cell>
        </row>
        <row r="638">
          <cell r="K638" t="str">
            <v>IndiaConsultingGTIN ST Analytics84NA</v>
          </cell>
          <cell r="L638" t="str">
            <v>Sr. Executive</v>
          </cell>
          <cell r="M638">
            <v>153.33333333333334</v>
          </cell>
          <cell r="N638">
            <v>100</v>
          </cell>
          <cell r="O638">
            <v>103</v>
          </cell>
          <cell r="P638">
            <v>106.09</v>
          </cell>
          <cell r="Q638">
            <v>109.2727</v>
          </cell>
          <cell r="R638">
            <v>112.550881</v>
          </cell>
          <cell r="S638">
            <v>115.92740743</v>
          </cell>
          <cell r="T638">
            <v>119.4052296529</v>
          </cell>
        </row>
        <row r="639">
          <cell r="K639" t="str">
            <v>IndiaConsultingGTIN ST Analytics85NA</v>
          </cell>
          <cell r="L639" t="str">
            <v>Sr. Executive</v>
          </cell>
          <cell r="M639">
            <v>153.33333333333334</v>
          </cell>
          <cell r="N639">
            <v>100</v>
          </cell>
          <cell r="O639">
            <v>103</v>
          </cell>
          <cell r="P639">
            <v>106.09</v>
          </cell>
          <cell r="Q639">
            <v>109.2727</v>
          </cell>
          <cell r="R639">
            <v>112.550881</v>
          </cell>
          <cell r="S639">
            <v>115.92740743</v>
          </cell>
          <cell r="T639">
            <v>119.4052296529</v>
          </cell>
        </row>
        <row r="640">
          <cell r="K640" t="str">
            <v>IndiaConsultingGTIN ST Analytics86NA</v>
          </cell>
          <cell r="L640" t="str">
            <v>Sr. Executive</v>
          </cell>
          <cell r="M640">
            <v>153.33333333333334</v>
          </cell>
          <cell r="N640">
            <v>100</v>
          </cell>
          <cell r="O640">
            <v>103</v>
          </cell>
          <cell r="P640">
            <v>106.09</v>
          </cell>
          <cell r="Q640">
            <v>109.2727</v>
          </cell>
          <cell r="R640">
            <v>112.550881</v>
          </cell>
          <cell r="S640">
            <v>115.92740743</v>
          </cell>
          <cell r="T640">
            <v>119.4052296529</v>
          </cell>
        </row>
        <row r="641">
          <cell r="K641" t="str">
            <v>IndiaConsultingGTIN ST Analytics87NA</v>
          </cell>
          <cell r="L641" t="str">
            <v>Sr. Executive</v>
          </cell>
          <cell r="M641">
            <v>153.33333333333334</v>
          </cell>
          <cell r="N641">
            <v>100</v>
          </cell>
          <cell r="O641">
            <v>103</v>
          </cell>
          <cell r="P641">
            <v>106.09</v>
          </cell>
          <cell r="Q641">
            <v>109.2727</v>
          </cell>
          <cell r="R641">
            <v>112.550881</v>
          </cell>
          <cell r="S641">
            <v>115.92740743</v>
          </cell>
          <cell r="T641">
            <v>119.4052296529</v>
          </cell>
        </row>
        <row r="642">
          <cell r="K642" t="str">
            <v>IndiaConsultingGTIN ST Analytics88NA</v>
          </cell>
          <cell r="L642" t="str">
            <v>Sr. Executive</v>
          </cell>
          <cell r="M642">
            <v>153.33333333333334</v>
          </cell>
          <cell r="N642">
            <v>100</v>
          </cell>
          <cell r="O642">
            <v>103</v>
          </cell>
          <cell r="P642">
            <v>106.09</v>
          </cell>
          <cell r="Q642">
            <v>109.2727</v>
          </cell>
          <cell r="R642">
            <v>112.550881</v>
          </cell>
          <cell r="S642">
            <v>115.92740743</v>
          </cell>
          <cell r="T642">
            <v>119.4052296529</v>
          </cell>
        </row>
        <row r="643">
          <cell r="K643" t="str">
            <v>IndiaConsultingGTIN ST Analytics89NA</v>
          </cell>
          <cell r="L643" t="str">
            <v>Sr. Executive</v>
          </cell>
          <cell r="M643">
            <v>153.33333333333334</v>
          </cell>
          <cell r="N643">
            <v>100</v>
          </cell>
          <cell r="O643">
            <v>103</v>
          </cell>
          <cell r="P643">
            <v>106.09</v>
          </cell>
          <cell r="Q643">
            <v>109.2727</v>
          </cell>
          <cell r="R643">
            <v>112.550881</v>
          </cell>
          <cell r="S643">
            <v>115.92740743</v>
          </cell>
          <cell r="T643">
            <v>119.4052296529</v>
          </cell>
        </row>
        <row r="644">
          <cell r="K644" t="str">
            <v>IndiaConsultingGTIN ST Analytics90NA</v>
          </cell>
          <cell r="L644" t="str">
            <v>Sr. Executive</v>
          </cell>
          <cell r="M644">
            <v>153.33333333333334</v>
          </cell>
          <cell r="N644">
            <v>100</v>
          </cell>
          <cell r="O644">
            <v>103</v>
          </cell>
          <cell r="P644">
            <v>106.09</v>
          </cell>
          <cell r="Q644">
            <v>109.2727</v>
          </cell>
          <cell r="R644">
            <v>112.550881</v>
          </cell>
          <cell r="S644">
            <v>115.92740743</v>
          </cell>
          <cell r="T644">
            <v>119.4052296529</v>
          </cell>
        </row>
        <row r="645">
          <cell r="K645" t="str">
            <v>IndiaConsultingGTIN ST Analytics91NA</v>
          </cell>
          <cell r="L645" t="str">
            <v>Sr. Executive</v>
          </cell>
          <cell r="M645">
            <v>153.33333333333334</v>
          </cell>
          <cell r="N645">
            <v>100</v>
          </cell>
          <cell r="O645">
            <v>103</v>
          </cell>
          <cell r="P645">
            <v>106.09</v>
          </cell>
          <cell r="Q645">
            <v>109.2727</v>
          </cell>
          <cell r="R645">
            <v>112.550881</v>
          </cell>
          <cell r="S645">
            <v>115.92740743</v>
          </cell>
          <cell r="T645">
            <v>119.4052296529</v>
          </cell>
        </row>
        <row r="646">
          <cell r="K646" t="str">
            <v>IndiaConsultingGTIN ST Analytics92NA</v>
          </cell>
          <cell r="L646" t="str">
            <v>Sr. Executive</v>
          </cell>
          <cell r="M646">
            <v>153.33333333333334</v>
          </cell>
          <cell r="N646">
            <v>100</v>
          </cell>
          <cell r="O646">
            <v>103</v>
          </cell>
          <cell r="P646">
            <v>106.09</v>
          </cell>
          <cell r="Q646">
            <v>109.2727</v>
          </cell>
          <cell r="R646">
            <v>112.550881</v>
          </cell>
          <cell r="S646">
            <v>115.92740743</v>
          </cell>
          <cell r="T646">
            <v>119.4052296529</v>
          </cell>
        </row>
        <row r="647">
          <cell r="K647" t="str">
            <v>IndiaConsultingGTIN ST Analytics93NA</v>
          </cell>
          <cell r="L647" t="str">
            <v>Sr. Executive</v>
          </cell>
          <cell r="M647">
            <v>153.33333333333334</v>
          </cell>
          <cell r="N647">
            <v>100</v>
          </cell>
          <cell r="O647">
            <v>103</v>
          </cell>
          <cell r="P647">
            <v>106.09</v>
          </cell>
          <cell r="Q647">
            <v>109.2727</v>
          </cell>
          <cell r="R647">
            <v>112.550881</v>
          </cell>
          <cell r="S647">
            <v>115.92740743</v>
          </cell>
          <cell r="T647">
            <v>119.4052296529</v>
          </cell>
        </row>
        <row r="648">
          <cell r="K648" t="str">
            <v>IndiaConsultingGTIN ST Analytics94NA</v>
          </cell>
          <cell r="L648" t="str">
            <v>Sr. Executive</v>
          </cell>
          <cell r="M648">
            <v>153.33333333333334</v>
          </cell>
          <cell r="N648">
            <v>100</v>
          </cell>
          <cell r="O648">
            <v>103</v>
          </cell>
          <cell r="P648">
            <v>106.09</v>
          </cell>
          <cell r="Q648">
            <v>109.2727</v>
          </cell>
          <cell r="R648">
            <v>112.550881</v>
          </cell>
          <cell r="S648">
            <v>115.92740743</v>
          </cell>
          <cell r="T648">
            <v>119.4052296529</v>
          </cell>
        </row>
        <row r="649">
          <cell r="K649" t="str">
            <v>IndiaConsultingGTIN ST Analytics95NA</v>
          </cell>
          <cell r="L649" t="str">
            <v>Sr. Executive</v>
          </cell>
          <cell r="M649">
            <v>153.33333333333334</v>
          </cell>
          <cell r="N649">
            <v>100</v>
          </cell>
          <cell r="O649">
            <v>103</v>
          </cell>
          <cell r="P649">
            <v>106.09</v>
          </cell>
          <cell r="Q649">
            <v>109.2727</v>
          </cell>
          <cell r="R649">
            <v>112.550881</v>
          </cell>
          <cell r="S649">
            <v>115.92740743</v>
          </cell>
          <cell r="T649">
            <v>119.4052296529</v>
          </cell>
        </row>
        <row r="650">
          <cell r="K650" t="str">
            <v>IndiaConsultingGTIN ST Analytics96NA</v>
          </cell>
          <cell r="L650" t="str">
            <v>Sr. Executive</v>
          </cell>
          <cell r="M650">
            <v>153.33333333333334</v>
          </cell>
          <cell r="N650">
            <v>100</v>
          </cell>
          <cell r="O650">
            <v>103</v>
          </cell>
          <cell r="P650">
            <v>106.09</v>
          </cell>
          <cell r="Q650">
            <v>109.2727</v>
          </cell>
          <cell r="R650">
            <v>112.550881</v>
          </cell>
          <cell r="S650">
            <v>115.92740743</v>
          </cell>
          <cell r="T650">
            <v>119.4052296529</v>
          </cell>
        </row>
        <row r="651">
          <cell r="K651" t="str">
            <v>IndiaConsultingGTIN ST Analytics67NA</v>
          </cell>
          <cell r="L651" t="str">
            <v>Sr. Manager</v>
          </cell>
          <cell r="M651">
            <v>153.33333333333334</v>
          </cell>
          <cell r="N651">
            <v>100</v>
          </cell>
          <cell r="O651">
            <v>103</v>
          </cell>
          <cell r="P651">
            <v>106.09</v>
          </cell>
          <cell r="Q651">
            <v>109.2727</v>
          </cell>
          <cell r="R651">
            <v>112.550881</v>
          </cell>
          <cell r="S651">
            <v>115.92740743</v>
          </cell>
          <cell r="T651">
            <v>119.4052296529</v>
          </cell>
        </row>
        <row r="652">
          <cell r="K652" t="str">
            <v>IndiaConsultingGTIN ST Analytics68NA</v>
          </cell>
          <cell r="L652" t="str">
            <v>Sr. Manager</v>
          </cell>
          <cell r="M652">
            <v>153.33333333333334</v>
          </cell>
          <cell r="N652">
            <v>100</v>
          </cell>
          <cell r="O652">
            <v>103</v>
          </cell>
          <cell r="P652">
            <v>106.09</v>
          </cell>
          <cell r="Q652">
            <v>109.2727</v>
          </cell>
          <cell r="R652">
            <v>112.550881</v>
          </cell>
          <cell r="S652">
            <v>115.92740743</v>
          </cell>
          <cell r="T652">
            <v>119.4052296529</v>
          </cell>
        </row>
        <row r="653">
          <cell r="K653" t="str">
            <v>IndiaConsultingGTIN ST Analytics71NA</v>
          </cell>
          <cell r="L653" t="str">
            <v>Sr. Manager</v>
          </cell>
          <cell r="M653">
            <v>153.33333333333334</v>
          </cell>
          <cell r="N653">
            <v>100</v>
          </cell>
          <cell r="O653">
            <v>103</v>
          </cell>
          <cell r="P653">
            <v>106.09</v>
          </cell>
          <cell r="Q653">
            <v>109.2727</v>
          </cell>
          <cell r="R653">
            <v>112.550881</v>
          </cell>
          <cell r="S653">
            <v>115.92740743</v>
          </cell>
          <cell r="T653">
            <v>119.4052296529</v>
          </cell>
        </row>
        <row r="654">
          <cell r="K654" t="str">
            <v>IndiaConsultingGTIN ST Industry / Func Skills30NA</v>
          </cell>
          <cell r="L654" t="str">
            <v>Analyst</v>
          </cell>
          <cell r="M654">
            <v>153.33333333333334</v>
          </cell>
          <cell r="N654">
            <v>100</v>
          </cell>
          <cell r="O654">
            <v>103</v>
          </cell>
          <cell r="P654">
            <v>106.09</v>
          </cell>
          <cell r="Q654">
            <v>109.2727</v>
          </cell>
          <cell r="R654">
            <v>112.550881</v>
          </cell>
          <cell r="S654">
            <v>115.92740743</v>
          </cell>
          <cell r="T654">
            <v>119.4052296529</v>
          </cell>
        </row>
        <row r="655">
          <cell r="K655" t="str">
            <v>IndiaConsultingGTIN ST Industry / Func Skills31NA</v>
          </cell>
          <cell r="L655" t="str">
            <v>Analyst</v>
          </cell>
          <cell r="M655">
            <v>153.33333333333334</v>
          </cell>
          <cell r="N655">
            <v>100</v>
          </cell>
          <cell r="O655">
            <v>103</v>
          </cell>
          <cell r="P655">
            <v>106.09</v>
          </cell>
          <cell r="Q655">
            <v>109.2727</v>
          </cell>
          <cell r="R655">
            <v>112.550881</v>
          </cell>
          <cell r="S655">
            <v>115.92740743</v>
          </cell>
          <cell r="T655">
            <v>119.4052296529</v>
          </cell>
        </row>
        <row r="656">
          <cell r="K656" t="str">
            <v>IndiaConsultingGTIN ST Industry / Func Skills32NA</v>
          </cell>
          <cell r="L656" t="str">
            <v>Analyst</v>
          </cell>
          <cell r="M656">
            <v>153.33333333333334</v>
          </cell>
          <cell r="N656">
            <v>100</v>
          </cell>
          <cell r="O656">
            <v>103</v>
          </cell>
          <cell r="P656">
            <v>106.09</v>
          </cell>
          <cell r="Q656">
            <v>109.2727</v>
          </cell>
          <cell r="R656">
            <v>112.550881</v>
          </cell>
          <cell r="S656">
            <v>115.92740743</v>
          </cell>
          <cell r="T656">
            <v>119.4052296529</v>
          </cell>
        </row>
        <row r="657">
          <cell r="K657" t="str">
            <v>IndiaConsultingGTIN ST Industry / Func Skills52NA</v>
          </cell>
          <cell r="L657" t="str">
            <v>Consultant</v>
          </cell>
          <cell r="M657">
            <v>153.33333333333334</v>
          </cell>
          <cell r="N657">
            <v>100</v>
          </cell>
          <cell r="O657">
            <v>103</v>
          </cell>
          <cell r="P657">
            <v>106.09</v>
          </cell>
          <cell r="Q657">
            <v>109.2727</v>
          </cell>
          <cell r="R657">
            <v>112.550881</v>
          </cell>
          <cell r="S657">
            <v>115.92740743</v>
          </cell>
          <cell r="T657">
            <v>119.4052296529</v>
          </cell>
        </row>
        <row r="658">
          <cell r="K658" t="str">
            <v>IndiaConsultingGTIN ST Industry / Func Skills53NA</v>
          </cell>
          <cell r="L658" t="str">
            <v>Consultant</v>
          </cell>
          <cell r="M658">
            <v>153.33333333333334</v>
          </cell>
          <cell r="N658">
            <v>100</v>
          </cell>
          <cell r="O658">
            <v>103</v>
          </cell>
          <cell r="P658">
            <v>106.09</v>
          </cell>
          <cell r="Q658">
            <v>109.2727</v>
          </cell>
          <cell r="R658">
            <v>112.550881</v>
          </cell>
          <cell r="S658">
            <v>115.92740743</v>
          </cell>
          <cell r="T658">
            <v>119.4052296529</v>
          </cell>
        </row>
        <row r="659">
          <cell r="K659" t="str">
            <v>IndiaConsultingGTIN ST Industry / Func Skills54NA</v>
          </cell>
          <cell r="L659" t="str">
            <v>Consultant</v>
          </cell>
          <cell r="M659">
            <v>153.33333333333334</v>
          </cell>
          <cell r="N659">
            <v>100</v>
          </cell>
          <cell r="O659">
            <v>103</v>
          </cell>
          <cell r="P659">
            <v>106.09</v>
          </cell>
          <cell r="Q659">
            <v>109.2727</v>
          </cell>
          <cell r="R659">
            <v>112.550881</v>
          </cell>
          <cell r="S659">
            <v>115.92740743</v>
          </cell>
          <cell r="T659">
            <v>119.4052296529</v>
          </cell>
        </row>
        <row r="660">
          <cell r="K660" t="str">
            <v>IndiaConsultingGTIN ST Industry / Func Skills55NA</v>
          </cell>
          <cell r="L660" t="str">
            <v>Consultant</v>
          </cell>
          <cell r="M660">
            <v>153.33333333333334</v>
          </cell>
          <cell r="N660">
            <v>100</v>
          </cell>
          <cell r="O660">
            <v>103</v>
          </cell>
          <cell r="P660">
            <v>106.09</v>
          </cell>
          <cell r="Q660">
            <v>109.2727</v>
          </cell>
          <cell r="R660">
            <v>112.550881</v>
          </cell>
          <cell r="S660">
            <v>115.92740743</v>
          </cell>
          <cell r="T660">
            <v>119.4052296529</v>
          </cell>
        </row>
        <row r="661">
          <cell r="K661" t="str">
            <v>IndiaConsultingGTIN ST Industry / Func Skills60NA</v>
          </cell>
          <cell r="L661" t="str">
            <v>Manager</v>
          </cell>
          <cell r="M661">
            <v>153.33333333333334</v>
          </cell>
          <cell r="N661">
            <v>100</v>
          </cell>
          <cell r="O661">
            <v>103</v>
          </cell>
          <cell r="P661">
            <v>106.09</v>
          </cell>
          <cell r="Q661">
            <v>109.2727</v>
          </cell>
          <cell r="R661">
            <v>112.550881</v>
          </cell>
          <cell r="S661">
            <v>115.92740743</v>
          </cell>
          <cell r="T661">
            <v>119.4052296529</v>
          </cell>
        </row>
        <row r="662">
          <cell r="K662" t="str">
            <v>IndiaConsultingGTIN ST Industry / Func Skills61NA</v>
          </cell>
          <cell r="L662" t="str">
            <v>Manager</v>
          </cell>
          <cell r="M662">
            <v>153.33333333333334</v>
          </cell>
          <cell r="N662">
            <v>100</v>
          </cell>
          <cell r="O662">
            <v>103</v>
          </cell>
          <cell r="P662">
            <v>106.09</v>
          </cell>
          <cell r="Q662">
            <v>109.2727</v>
          </cell>
          <cell r="R662">
            <v>112.550881</v>
          </cell>
          <cell r="S662">
            <v>115.92740743</v>
          </cell>
          <cell r="T662">
            <v>119.4052296529</v>
          </cell>
        </row>
        <row r="663">
          <cell r="K663" t="str">
            <v>IndiaConsultingGTIN ST Industry / Func Skills62NA</v>
          </cell>
          <cell r="L663" t="str">
            <v>Manager</v>
          </cell>
          <cell r="M663">
            <v>153.33333333333334</v>
          </cell>
          <cell r="N663">
            <v>100</v>
          </cell>
          <cell r="O663">
            <v>103</v>
          </cell>
          <cell r="P663">
            <v>106.09</v>
          </cell>
          <cell r="Q663">
            <v>109.2727</v>
          </cell>
          <cell r="R663">
            <v>112.550881</v>
          </cell>
          <cell r="S663">
            <v>115.92740743</v>
          </cell>
          <cell r="T663">
            <v>119.4052296529</v>
          </cell>
        </row>
        <row r="664">
          <cell r="K664" t="str">
            <v>IndiaConsultingGTIN ST Industry / Func Skills80NA</v>
          </cell>
          <cell r="L664" t="str">
            <v>Sr. Executive</v>
          </cell>
          <cell r="M664">
            <v>153.33333333333334</v>
          </cell>
          <cell r="N664">
            <v>100</v>
          </cell>
          <cell r="O664">
            <v>103</v>
          </cell>
          <cell r="P664">
            <v>106.09</v>
          </cell>
          <cell r="Q664">
            <v>109.2727</v>
          </cell>
          <cell r="R664">
            <v>112.550881</v>
          </cell>
          <cell r="S664">
            <v>115.92740743</v>
          </cell>
          <cell r="T664">
            <v>119.4052296529</v>
          </cell>
        </row>
        <row r="665">
          <cell r="K665" t="str">
            <v>IndiaConsultingGTIN ST Industry / Func Skills81NA</v>
          </cell>
          <cell r="L665" t="str">
            <v>Sr. Executive</v>
          </cell>
          <cell r="M665">
            <v>153.33333333333334</v>
          </cell>
          <cell r="N665">
            <v>100</v>
          </cell>
          <cell r="O665">
            <v>103</v>
          </cell>
          <cell r="P665">
            <v>106.09</v>
          </cell>
          <cell r="Q665">
            <v>109.2727</v>
          </cell>
          <cell r="R665">
            <v>112.550881</v>
          </cell>
          <cell r="S665">
            <v>115.92740743</v>
          </cell>
          <cell r="T665">
            <v>119.4052296529</v>
          </cell>
        </row>
        <row r="666">
          <cell r="K666" t="str">
            <v>IndiaConsultingGTIN ST Industry / Func Skills82NA</v>
          </cell>
          <cell r="L666" t="str">
            <v>Sr. Executive</v>
          </cell>
          <cell r="M666">
            <v>153.33333333333334</v>
          </cell>
          <cell r="N666">
            <v>100</v>
          </cell>
          <cell r="O666">
            <v>103</v>
          </cell>
          <cell r="P666">
            <v>106.09</v>
          </cell>
          <cell r="Q666">
            <v>109.2727</v>
          </cell>
          <cell r="R666">
            <v>112.550881</v>
          </cell>
          <cell r="S666">
            <v>115.92740743</v>
          </cell>
          <cell r="T666">
            <v>119.4052296529</v>
          </cell>
        </row>
        <row r="667">
          <cell r="K667" t="str">
            <v>IndiaConsultingGTIN ST Industry / Func Skills83NA</v>
          </cell>
          <cell r="L667" t="str">
            <v>Sr. Executive</v>
          </cell>
          <cell r="M667">
            <v>153.33333333333334</v>
          </cell>
          <cell r="N667">
            <v>100</v>
          </cell>
          <cell r="O667">
            <v>103</v>
          </cell>
          <cell r="P667">
            <v>106.09</v>
          </cell>
          <cell r="Q667">
            <v>109.2727</v>
          </cell>
          <cell r="R667">
            <v>112.550881</v>
          </cell>
          <cell r="S667">
            <v>115.92740743</v>
          </cell>
          <cell r="T667">
            <v>119.4052296529</v>
          </cell>
        </row>
        <row r="668">
          <cell r="K668" t="str">
            <v>IndiaConsultingGTIN ST Industry / Func Skills84NA</v>
          </cell>
          <cell r="L668" t="str">
            <v>Sr. Executive</v>
          </cell>
          <cell r="M668">
            <v>153.33333333333334</v>
          </cell>
          <cell r="N668">
            <v>100</v>
          </cell>
          <cell r="O668">
            <v>103</v>
          </cell>
          <cell r="P668">
            <v>106.09</v>
          </cell>
          <cell r="Q668">
            <v>109.2727</v>
          </cell>
          <cell r="R668">
            <v>112.550881</v>
          </cell>
          <cell r="S668">
            <v>115.92740743</v>
          </cell>
          <cell r="T668">
            <v>119.4052296529</v>
          </cell>
        </row>
        <row r="669">
          <cell r="K669" t="str">
            <v>IndiaConsultingGTIN ST Industry / Func Skills85NA</v>
          </cell>
          <cell r="L669" t="str">
            <v>Sr. Executive</v>
          </cell>
          <cell r="M669">
            <v>153.33333333333334</v>
          </cell>
          <cell r="N669">
            <v>100</v>
          </cell>
          <cell r="O669">
            <v>103</v>
          </cell>
          <cell r="P669">
            <v>106.09</v>
          </cell>
          <cell r="Q669">
            <v>109.2727</v>
          </cell>
          <cell r="R669">
            <v>112.550881</v>
          </cell>
          <cell r="S669">
            <v>115.92740743</v>
          </cell>
          <cell r="T669">
            <v>119.4052296529</v>
          </cell>
        </row>
        <row r="670">
          <cell r="K670" t="str">
            <v>IndiaConsultingGTIN ST Industry / Func Skills86NA</v>
          </cell>
          <cell r="L670" t="str">
            <v>Sr. Executive</v>
          </cell>
          <cell r="M670">
            <v>153.33333333333334</v>
          </cell>
          <cell r="N670">
            <v>100</v>
          </cell>
          <cell r="O670">
            <v>103</v>
          </cell>
          <cell r="P670">
            <v>106.09</v>
          </cell>
          <cell r="Q670">
            <v>109.2727</v>
          </cell>
          <cell r="R670">
            <v>112.550881</v>
          </cell>
          <cell r="S670">
            <v>115.92740743</v>
          </cell>
          <cell r="T670">
            <v>119.4052296529</v>
          </cell>
        </row>
        <row r="671">
          <cell r="K671" t="str">
            <v>IndiaConsultingGTIN ST Industry / Func Skills87NA</v>
          </cell>
          <cell r="L671" t="str">
            <v>Sr. Executive</v>
          </cell>
          <cell r="M671">
            <v>153.33333333333334</v>
          </cell>
          <cell r="N671">
            <v>100</v>
          </cell>
          <cell r="O671">
            <v>103</v>
          </cell>
          <cell r="P671">
            <v>106.09</v>
          </cell>
          <cell r="Q671">
            <v>109.2727</v>
          </cell>
          <cell r="R671">
            <v>112.550881</v>
          </cell>
          <cell r="S671">
            <v>115.92740743</v>
          </cell>
          <cell r="T671">
            <v>119.4052296529</v>
          </cell>
        </row>
        <row r="672">
          <cell r="K672" t="str">
            <v>IndiaConsultingGTIN ST Industry / Func Skills88NA</v>
          </cell>
          <cell r="L672" t="str">
            <v>Sr. Executive</v>
          </cell>
          <cell r="M672">
            <v>153.33333333333334</v>
          </cell>
          <cell r="N672">
            <v>100</v>
          </cell>
          <cell r="O672">
            <v>103</v>
          </cell>
          <cell r="P672">
            <v>106.09</v>
          </cell>
          <cell r="Q672">
            <v>109.2727</v>
          </cell>
          <cell r="R672">
            <v>112.550881</v>
          </cell>
          <cell r="S672">
            <v>115.92740743</v>
          </cell>
          <cell r="T672">
            <v>119.4052296529</v>
          </cell>
        </row>
        <row r="673">
          <cell r="K673" t="str">
            <v>IndiaConsultingGTIN ST Industry / Func Skills89NA</v>
          </cell>
          <cell r="L673" t="str">
            <v>Sr. Executive</v>
          </cell>
          <cell r="M673">
            <v>153.33333333333334</v>
          </cell>
          <cell r="N673">
            <v>100</v>
          </cell>
          <cell r="O673">
            <v>103</v>
          </cell>
          <cell r="P673">
            <v>106.09</v>
          </cell>
          <cell r="Q673">
            <v>109.2727</v>
          </cell>
          <cell r="R673">
            <v>112.550881</v>
          </cell>
          <cell r="S673">
            <v>115.92740743</v>
          </cell>
          <cell r="T673">
            <v>119.4052296529</v>
          </cell>
        </row>
        <row r="674">
          <cell r="K674" t="str">
            <v>IndiaConsultingGTIN ST Industry / Func Skills90NA</v>
          </cell>
          <cell r="L674" t="str">
            <v>Sr. Executive</v>
          </cell>
          <cell r="M674">
            <v>153.33333333333334</v>
          </cell>
          <cell r="N674">
            <v>100</v>
          </cell>
          <cell r="O674">
            <v>103</v>
          </cell>
          <cell r="P674">
            <v>106.09</v>
          </cell>
          <cell r="Q674">
            <v>109.2727</v>
          </cell>
          <cell r="R674">
            <v>112.550881</v>
          </cell>
          <cell r="S674">
            <v>115.92740743</v>
          </cell>
          <cell r="T674">
            <v>119.4052296529</v>
          </cell>
        </row>
        <row r="675">
          <cell r="K675" t="str">
            <v>IndiaConsultingGTIN ST Industry / Func Skills91NA</v>
          </cell>
          <cell r="L675" t="str">
            <v>Sr. Executive</v>
          </cell>
          <cell r="M675">
            <v>153.33333333333334</v>
          </cell>
          <cell r="N675">
            <v>100</v>
          </cell>
          <cell r="O675">
            <v>103</v>
          </cell>
          <cell r="P675">
            <v>106.09</v>
          </cell>
          <cell r="Q675">
            <v>109.2727</v>
          </cell>
          <cell r="R675">
            <v>112.550881</v>
          </cell>
          <cell r="S675">
            <v>115.92740743</v>
          </cell>
          <cell r="T675">
            <v>119.4052296529</v>
          </cell>
        </row>
        <row r="676">
          <cell r="K676" t="str">
            <v>IndiaConsultingGTIN ST Industry / Func Skills92NA</v>
          </cell>
          <cell r="L676" t="str">
            <v>Sr. Executive</v>
          </cell>
          <cell r="M676">
            <v>153.33333333333334</v>
          </cell>
          <cell r="N676">
            <v>100</v>
          </cell>
          <cell r="O676">
            <v>103</v>
          </cell>
          <cell r="P676">
            <v>106.09</v>
          </cell>
          <cell r="Q676">
            <v>109.2727</v>
          </cell>
          <cell r="R676">
            <v>112.550881</v>
          </cell>
          <cell r="S676">
            <v>115.92740743</v>
          </cell>
          <cell r="T676">
            <v>119.4052296529</v>
          </cell>
        </row>
        <row r="677">
          <cell r="K677" t="str">
            <v>IndiaConsultingGTIN ST Industry / Func Skills93NA</v>
          </cell>
          <cell r="L677" t="str">
            <v>Sr. Executive</v>
          </cell>
          <cell r="M677">
            <v>153.33333333333334</v>
          </cell>
          <cell r="N677">
            <v>100</v>
          </cell>
          <cell r="O677">
            <v>103</v>
          </cell>
          <cell r="P677">
            <v>106.09</v>
          </cell>
          <cell r="Q677">
            <v>109.2727</v>
          </cell>
          <cell r="R677">
            <v>112.550881</v>
          </cell>
          <cell r="S677">
            <v>115.92740743</v>
          </cell>
          <cell r="T677">
            <v>119.4052296529</v>
          </cell>
        </row>
        <row r="678">
          <cell r="K678" t="str">
            <v>IndiaConsultingGTIN ST Industry / Func Skills94NA</v>
          </cell>
          <cell r="L678" t="str">
            <v>Sr. Executive</v>
          </cell>
          <cell r="M678">
            <v>153.33333333333334</v>
          </cell>
          <cell r="N678">
            <v>100</v>
          </cell>
          <cell r="O678">
            <v>103</v>
          </cell>
          <cell r="P678">
            <v>106.09</v>
          </cell>
          <cell r="Q678">
            <v>109.2727</v>
          </cell>
          <cell r="R678">
            <v>112.550881</v>
          </cell>
          <cell r="S678">
            <v>115.92740743</v>
          </cell>
          <cell r="T678">
            <v>119.4052296529</v>
          </cell>
        </row>
        <row r="679">
          <cell r="K679" t="str">
            <v>IndiaConsultingGTIN ST Industry / Func Skills95NA</v>
          </cell>
          <cell r="L679" t="str">
            <v>Sr. Executive</v>
          </cell>
          <cell r="M679">
            <v>153.33333333333334</v>
          </cell>
          <cell r="N679">
            <v>100</v>
          </cell>
          <cell r="O679">
            <v>103</v>
          </cell>
          <cell r="P679">
            <v>106.09</v>
          </cell>
          <cell r="Q679">
            <v>109.2727</v>
          </cell>
          <cell r="R679">
            <v>112.550881</v>
          </cell>
          <cell r="S679">
            <v>115.92740743</v>
          </cell>
          <cell r="T679">
            <v>119.4052296529</v>
          </cell>
        </row>
        <row r="680">
          <cell r="K680" t="str">
            <v>IndiaConsultingGTIN ST Industry / Func Skills96NA</v>
          </cell>
          <cell r="L680" t="str">
            <v>Sr. Executive</v>
          </cell>
          <cell r="M680">
            <v>153.33333333333334</v>
          </cell>
          <cell r="N680">
            <v>100</v>
          </cell>
          <cell r="O680">
            <v>103</v>
          </cell>
          <cell r="P680">
            <v>106.09</v>
          </cell>
          <cell r="Q680">
            <v>109.2727</v>
          </cell>
          <cell r="R680">
            <v>112.550881</v>
          </cell>
          <cell r="S680">
            <v>115.92740743</v>
          </cell>
          <cell r="T680">
            <v>119.4052296529</v>
          </cell>
        </row>
        <row r="681">
          <cell r="K681" t="str">
            <v>IndiaConsultingGTIN ST Industry / Func Skills67NA</v>
          </cell>
          <cell r="L681" t="str">
            <v>Sr. Manager</v>
          </cell>
          <cell r="M681">
            <v>153.33333333333334</v>
          </cell>
          <cell r="N681">
            <v>100</v>
          </cell>
          <cell r="O681">
            <v>103</v>
          </cell>
          <cell r="P681">
            <v>106.09</v>
          </cell>
          <cell r="Q681">
            <v>109.2727</v>
          </cell>
          <cell r="R681">
            <v>112.550881</v>
          </cell>
          <cell r="S681">
            <v>115.92740743</v>
          </cell>
          <cell r="T681">
            <v>119.4052296529</v>
          </cell>
        </row>
        <row r="682">
          <cell r="K682" t="str">
            <v>IndiaConsultingGTIN ST Industry / Func Skills68NA</v>
          </cell>
          <cell r="L682" t="str">
            <v>Sr. Manager</v>
          </cell>
          <cell r="M682">
            <v>153.33333333333334</v>
          </cell>
          <cell r="N682">
            <v>100</v>
          </cell>
          <cell r="O682">
            <v>103</v>
          </cell>
          <cell r="P682">
            <v>106.09</v>
          </cell>
          <cell r="Q682">
            <v>109.2727</v>
          </cell>
          <cell r="R682">
            <v>112.550881</v>
          </cell>
          <cell r="S682">
            <v>115.92740743</v>
          </cell>
          <cell r="T682">
            <v>119.4052296529</v>
          </cell>
        </row>
        <row r="683">
          <cell r="K683" t="str">
            <v>IndiaConsultingGTIN ST Industry / Func Skills69NA</v>
          </cell>
          <cell r="L683" t="str">
            <v>Sr. Manager</v>
          </cell>
          <cell r="M683">
            <v>153.33333333333334</v>
          </cell>
          <cell r="N683">
            <v>100</v>
          </cell>
          <cell r="O683">
            <v>103</v>
          </cell>
          <cell r="P683">
            <v>106.09</v>
          </cell>
          <cell r="Q683">
            <v>109.2727</v>
          </cell>
          <cell r="R683">
            <v>112.550881</v>
          </cell>
          <cell r="S683">
            <v>115.92740743</v>
          </cell>
          <cell r="T683">
            <v>119.4052296529</v>
          </cell>
        </row>
        <row r="684">
          <cell r="K684" t="str">
            <v>IndiaConsultingGTIN ST Industry / Func Skills70NA</v>
          </cell>
          <cell r="L684" t="str">
            <v>Sr. Manager</v>
          </cell>
          <cell r="M684">
            <v>153.33333333333334</v>
          </cell>
          <cell r="N684">
            <v>100</v>
          </cell>
          <cell r="O684">
            <v>103</v>
          </cell>
          <cell r="P684">
            <v>106.09</v>
          </cell>
          <cell r="Q684">
            <v>109.2727</v>
          </cell>
          <cell r="R684">
            <v>112.550881</v>
          </cell>
          <cell r="S684">
            <v>115.92740743</v>
          </cell>
          <cell r="T684">
            <v>119.4052296529</v>
          </cell>
        </row>
        <row r="685">
          <cell r="K685" t="str">
            <v>IndiaConsultingGTIN ST Strat / Ops Skills34NA</v>
          </cell>
          <cell r="L685" t="str">
            <v>Analyst</v>
          </cell>
          <cell r="M685">
            <v>153.33333333333334</v>
          </cell>
          <cell r="N685">
            <v>100</v>
          </cell>
          <cell r="O685">
            <v>103</v>
          </cell>
          <cell r="P685">
            <v>106.09</v>
          </cell>
          <cell r="Q685">
            <v>109.2727</v>
          </cell>
          <cell r="R685">
            <v>112.550881</v>
          </cell>
          <cell r="S685">
            <v>115.92740743</v>
          </cell>
          <cell r="T685">
            <v>119.4052296529</v>
          </cell>
        </row>
        <row r="686">
          <cell r="K686" t="str">
            <v>IndiaConsultingGTIN ST Strat / Ops Skills35NA</v>
          </cell>
          <cell r="L686" t="str">
            <v>Analyst</v>
          </cell>
          <cell r="M686">
            <v>153.33333333333334</v>
          </cell>
          <cell r="N686">
            <v>100</v>
          </cell>
          <cell r="O686">
            <v>103</v>
          </cell>
          <cell r="P686">
            <v>106.09</v>
          </cell>
          <cell r="Q686">
            <v>109.2727</v>
          </cell>
          <cell r="R686">
            <v>112.550881</v>
          </cell>
          <cell r="S686">
            <v>115.92740743</v>
          </cell>
          <cell r="T686">
            <v>119.4052296529</v>
          </cell>
        </row>
        <row r="687">
          <cell r="K687" t="str">
            <v>IndiaConsultingGTIN ST Strat / Ops Skills55NA</v>
          </cell>
          <cell r="L687" t="str">
            <v>Consultant</v>
          </cell>
          <cell r="M687">
            <v>153.33333333333334</v>
          </cell>
          <cell r="N687">
            <v>100</v>
          </cell>
          <cell r="O687">
            <v>103</v>
          </cell>
          <cell r="P687">
            <v>106.09</v>
          </cell>
          <cell r="Q687">
            <v>109.2727</v>
          </cell>
          <cell r="R687">
            <v>112.550881</v>
          </cell>
          <cell r="S687">
            <v>115.92740743</v>
          </cell>
          <cell r="T687">
            <v>119.4052296529</v>
          </cell>
        </row>
        <row r="688">
          <cell r="K688" t="str">
            <v>IndiaConsultingGTIN ST Strat / Ops Skills56NA</v>
          </cell>
          <cell r="L688" t="str">
            <v>Consultant</v>
          </cell>
          <cell r="M688">
            <v>153.33333333333334</v>
          </cell>
          <cell r="N688">
            <v>100</v>
          </cell>
          <cell r="O688">
            <v>103</v>
          </cell>
          <cell r="P688">
            <v>106.09</v>
          </cell>
          <cell r="Q688">
            <v>109.2727</v>
          </cell>
          <cell r="R688">
            <v>112.550881</v>
          </cell>
          <cell r="S688">
            <v>115.92740743</v>
          </cell>
          <cell r="T688">
            <v>119.4052296529</v>
          </cell>
        </row>
        <row r="689">
          <cell r="K689" t="str">
            <v>IndiaConsultingGTIN ST Strat / Ops Skills57NA</v>
          </cell>
          <cell r="L689" t="str">
            <v>Consultant</v>
          </cell>
          <cell r="M689">
            <v>153.33333333333334</v>
          </cell>
          <cell r="N689">
            <v>100</v>
          </cell>
          <cell r="O689">
            <v>103</v>
          </cell>
          <cell r="P689">
            <v>106.09</v>
          </cell>
          <cell r="Q689">
            <v>109.2727</v>
          </cell>
          <cell r="R689">
            <v>112.550881</v>
          </cell>
          <cell r="S689">
            <v>115.92740743</v>
          </cell>
          <cell r="T689">
            <v>119.4052296529</v>
          </cell>
        </row>
        <row r="690">
          <cell r="K690" t="str">
            <v>IndiaConsultingGTIN ST Strat / Ops Skills63NA</v>
          </cell>
          <cell r="L690" t="str">
            <v>Manager</v>
          </cell>
          <cell r="M690">
            <v>153.33333333333334</v>
          </cell>
          <cell r="N690">
            <v>100</v>
          </cell>
          <cell r="O690">
            <v>103</v>
          </cell>
          <cell r="P690">
            <v>106.09</v>
          </cell>
          <cell r="Q690">
            <v>109.2727</v>
          </cell>
          <cell r="R690">
            <v>112.550881</v>
          </cell>
          <cell r="S690">
            <v>115.92740743</v>
          </cell>
          <cell r="T690">
            <v>119.4052296529</v>
          </cell>
        </row>
        <row r="691">
          <cell r="K691" t="str">
            <v>IndiaConsultingGTIN ST Strat / Ops Skills64NA</v>
          </cell>
          <cell r="L691" t="str">
            <v>Manager</v>
          </cell>
          <cell r="M691">
            <v>153.33333333333334</v>
          </cell>
          <cell r="N691">
            <v>100</v>
          </cell>
          <cell r="O691">
            <v>103</v>
          </cell>
          <cell r="P691">
            <v>106.09</v>
          </cell>
          <cell r="Q691">
            <v>109.2727</v>
          </cell>
          <cell r="R691">
            <v>112.550881</v>
          </cell>
          <cell r="S691">
            <v>115.92740743</v>
          </cell>
          <cell r="T691">
            <v>119.4052296529</v>
          </cell>
        </row>
        <row r="692">
          <cell r="K692" t="str">
            <v>IndiaConsultingGTIN ST Strat / Ops Skills65NA</v>
          </cell>
          <cell r="L692" t="str">
            <v>Manager</v>
          </cell>
          <cell r="M692">
            <v>153.33333333333334</v>
          </cell>
          <cell r="N692">
            <v>100</v>
          </cell>
          <cell r="O692">
            <v>103</v>
          </cell>
          <cell r="P692">
            <v>106.09</v>
          </cell>
          <cell r="Q692">
            <v>109.2727</v>
          </cell>
          <cell r="R692">
            <v>112.550881</v>
          </cell>
          <cell r="S692">
            <v>115.92740743</v>
          </cell>
          <cell r="T692">
            <v>119.4052296529</v>
          </cell>
        </row>
        <row r="693">
          <cell r="K693" t="str">
            <v>IndiaConsultingGTIN ST Strat / Ops Skills66NA</v>
          </cell>
          <cell r="L693" t="str">
            <v>Manager</v>
          </cell>
          <cell r="M693">
            <v>153.33333333333334</v>
          </cell>
          <cell r="N693">
            <v>100</v>
          </cell>
          <cell r="O693">
            <v>103</v>
          </cell>
          <cell r="P693">
            <v>106.09</v>
          </cell>
          <cell r="Q693">
            <v>109.2727</v>
          </cell>
          <cell r="R693">
            <v>112.550881</v>
          </cell>
          <cell r="S693">
            <v>115.92740743</v>
          </cell>
          <cell r="T693">
            <v>119.4052296529</v>
          </cell>
        </row>
        <row r="694">
          <cell r="K694" t="str">
            <v>IndiaConsultingGTIN ST Strat / Ops Skills80NA</v>
          </cell>
          <cell r="L694" t="str">
            <v>Sr. Executive</v>
          </cell>
          <cell r="M694">
            <v>153.33333333333334</v>
          </cell>
          <cell r="N694">
            <v>100</v>
          </cell>
          <cell r="O694">
            <v>103</v>
          </cell>
          <cell r="P694">
            <v>106.09</v>
          </cell>
          <cell r="Q694">
            <v>109.2727</v>
          </cell>
          <cell r="R694">
            <v>112.550881</v>
          </cell>
          <cell r="S694">
            <v>115.92740743</v>
          </cell>
          <cell r="T694">
            <v>119.4052296529</v>
          </cell>
        </row>
        <row r="695">
          <cell r="K695" t="str">
            <v>IndiaConsultingGTIN ST Strat / Ops Skills81NA</v>
          </cell>
          <cell r="L695" t="str">
            <v>Sr. Executive</v>
          </cell>
          <cell r="M695">
            <v>153.33333333333334</v>
          </cell>
          <cell r="N695">
            <v>100</v>
          </cell>
          <cell r="O695">
            <v>103</v>
          </cell>
          <cell r="P695">
            <v>106.09</v>
          </cell>
          <cell r="Q695">
            <v>109.2727</v>
          </cell>
          <cell r="R695">
            <v>112.550881</v>
          </cell>
          <cell r="S695">
            <v>115.92740743</v>
          </cell>
          <cell r="T695">
            <v>119.4052296529</v>
          </cell>
        </row>
        <row r="696">
          <cell r="K696" t="str">
            <v>IndiaConsultingGTIN ST Strat / Ops Skills82NA</v>
          </cell>
          <cell r="L696" t="str">
            <v>Sr. Executive</v>
          </cell>
          <cell r="M696">
            <v>153.33333333333334</v>
          </cell>
          <cell r="N696">
            <v>100</v>
          </cell>
          <cell r="O696">
            <v>103</v>
          </cell>
          <cell r="P696">
            <v>106.09</v>
          </cell>
          <cell r="Q696">
            <v>109.2727</v>
          </cell>
          <cell r="R696">
            <v>112.550881</v>
          </cell>
          <cell r="S696">
            <v>115.92740743</v>
          </cell>
          <cell r="T696">
            <v>119.4052296529</v>
          </cell>
        </row>
        <row r="697">
          <cell r="K697" t="str">
            <v>IndiaConsultingGTIN ST Strat / Ops Skills83NA</v>
          </cell>
          <cell r="L697" t="str">
            <v>Sr. Executive</v>
          </cell>
          <cell r="M697">
            <v>153.33333333333334</v>
          </cell>
          <cell r="N697">
            <v>100</v>
          </cell>
          <cell r="O697">
            <v>103</v>
          </cell>
          <cell r="P697">
            <v>106.09</v>
          </cell>
          <cell r="Q697">
            <v>109.2727</v>
          </cell>
          <cell r="R697">
            <v>112.550881</v>
          </cell>
          <cell r="S697">
            <v>115.92740743</v>
          </cell>
          <cell r="T697">
            <v>119.4052296529</v>
          </cell>
        </row>
        <row r="698">
          <cell r="K698" t="str">
            <v>IndiaConsultingGTIN ST Strat / Ops Skills84NA</v>
          </cell>
          <cell r="L698" t="str">
            <v>Sr. Executive</v>
          </cell>
          <cell r="M698">
            <v>153.33333333333334</v>
          </cell>
          <cell r="N698">
            <v>100</v>
          </cell>
          <cell r="O698">
            <v>103</v>
          </cell>
          <cell r="P698">
            <v>106.09</v>
          </cell>
          <cell r="Q698">
            <v>109.2727</v>
          </cell>
          <cell r="R698">
            <v>112.550881</v>
          </cell>
          <cell r="S698">
            <v>115.92740743</v>
          </cell>
          <cell r="T698">
            <v>119.4052296529</v>
          </cell>
        </row>
        <row r="699">
          <cell r="K699" t="str">
            <v>IndiaConsultingGTIN ST Strat / Ops Skills85NA</v>
          </cell>
          <cell r="L699" t="str">
            <v>Sr. Executive</v>
          </cell>
          <cell r="M699">
            <v>153.33333333333334</v>
          </cell>
          <cell r="N699">
            <v>100</v>
          </cell>
          <cell r="O699">
            <v>103</v>
          </cell>
          <cell r="P699">
            <v>106.09</v>
          </cell>
          <cell r="Q699">
            <v>109.2727</v>
          </cell>
          <cell r="R699">
            <v>112.550881</v>
          </cell>
          <cell r="S699">
            <v>115.92740743</v>
          </cell>
          <cell r="T699">
            <v>119.4052296529</v>
          </cell>
        </row>
        <row r="700">
          <cell r="K700" t="str">
            <v>IndiaConsultingGTIN ST Strat / Ops Skills86NA</v>
          </cell>
          <cell r="L700" t="str">
            <v>Sr. Executive</v>
          </cell>
          <cell r="M700">
            <v>153.33333333333334</v>
          </cell>
          <cell r="N700">
            <v>100</v>
          </cell>
          <cell r="O700">
            <v>103</v>
          </cell>
          <cell r="P700">
            <v>106.09</v>
          </cell>
          <cell r="Q700">
            <v>109.2727</v>
          </cell>
          <cell r="R700">
            <v>112.550881</v>
          </cell>
          <cell r="S700">
            <v>115.92740743</v>
          </cell>
          <cell r="T700">
            <v>119.4052296529</v>
          </cell>
        </row>
        <row r="701">
          <cell r="K701" t="str">
            <v>IndiaConsultingGTIN ST Strat / Ops Skills87NA</v>
          </cell>
          <cell r="L701" t="str">
            <v>Sr. Executive</v>
          </cell>
          <cell r="M701">
            <v>153.33333333333334</v>
          </cell>
          <cell r="N701">
            <v>100</v>
          </cell>
          <cell r="O701">
            <v>103</v>
          </cell>
          <cell r="P701">
            <v>106.09</v>
          </cell>
          <cell r="Q701">
            <v>109.2727</v>
          </cell>
          <cell r="R701">
            <v>112.550881</v>
          </cell>
          <cell r="S701">
            <v>115.92740743</v>
          </cell>
          <cell r="T701">
            <v>119.4052296529</v>
          </cell>
        </row>
        <row r="702">
          <cell r="K702" t="str">
            <v>IndiaConsultingGTIN ST Strat / Ops Skills88NA</v>
          </cell>
          <cell r="L702" t="str">
            <v>Sr. Executive</v>
          </cell>
          <cell r="M702">
            <v>153.33333333333334</v>
          </cell>
          <cell r="N702">
            <v>100</v>
          </cell>
          <cell r="O702">
            <v>103</v>
          </cell>
          <cell r="P702">
            <v>106.09</v>
          </cell>
          <cell r="Q702">
            <v>109.2727</v>
          </cell>
          <cell r="R702">
            <v>112.550881</v>
          </cell>
          <cell r="S702">
            <v>115.92740743</v>
          </cell>
          <cell r="T702">
            <v>119.4052296529</v>
          </cell>
        </row>
        <row r="703">
          <cell r="K703" t="str">
            <v>IndiaConsultingGTIN ST Strat / Ops Skills89NA</v>
          </cell>
          <cell r="L703" t="str">
            <v>Sr. Executive</v>
          </cell>
          <cell r="M703">
            <v>153.33333333333334</v>
          </cell>
          <cell r="N703">
            <v>100</v>
          </cell>
          <cell r="O703">
            <v>103</v>
          </cell>
          <cell r="P703">
            <v>106.09</v>
          </cell>
          <cell r="Q703">
            <v>109.2727</v>
          </cell>
          <cell r="R703">
            <v>112.550881</v>
          </cell>
          <cell r="S703">
            <v>115.92740743</v>
          </cell>
          <cell r="T703">
            <v>119.4052296529</v>
          </cell>
        </row>
        <row r="704">
          <cell r="K704" t="str">
            <v>IndiaConsultingGTIN ST Strat / Ops Skills90NA</v>
          </cell>
          <cell r="L704" t="str">
            <v>Sr. Executive</v>
          </cell>
          <cell r="M704">
            <v>153.33333333333334</v>
          </cell>
          <cell r="N704">
            <v>100</v>
          </cell>
          <cell r="O704">
            <v>103</v>
          </cell>
          <cell r="P704">
            <v>106.09</v>
          </cell>
          <cell r="Q704">
            <v>109.2727</v>
          </cell>
          <cell r="R704">
            <v>112.550881</v>
          </cell>
          <cell r="S704">
            <v>115.92740743</v>
          </cell>
          <cell r="T704">
            <v>119.4052296529</v>
          </cell>
        </row>
        <row r="705">
          <cell r="K705" t="str">
            <v>IndiaConsultingGTIN ST Strat / Ops Skills91NA</v>
          </cell>
          <cell r="L705" t="str">
            <v>Sr. Executive</v>
          </cell>
          <cell r="M705">
            <v>153.33333333333334</v>
          </cell>
          <cell r="N705">
            <v>100</v>
          </cell>
          <cell r="O705">
            <v>103</v>
          </cell>
          <cell r="P705">
            <v>106.09</v>
          </cell>
          <cell r="Q705">
            <v>109.2727</v>
          </cell>
          <cell r="R705">
            <v>112.550881</v>
          </cell>
          <cell r="S705">
            <v>115.92740743</v>
          </cell>
          <cell r="T705">
            <v>119.4052296529</v>
          </cell>
        </row>
        <row r="706">
          <cell r="K706" t="str">
            <v>IndiaConsultingGTIN ST Strat / Ops Skills92NA</v>
          </cell>
          <cell r="L706" t="str">
            <v>Sr. Executive</v>
          </cell>
          <cell r="M706">
            <v>153.33333333333334</v>
          </cell>
          <cell r="N706">
            <v>100</v>
          </cell>
          <cell r="O706">
            <v>103</v>
          </cell>
          <cell r="P706">
            <v>106.09</v>
          </cell>
          <cell r="Q706">
            <v>109.2727</v>
          </cell>
          <cell r="R706">
            <v>112.550881</v>
          </cell>
          <cell r="S706">
            <v>115.92740743</v>
          </cell>
          <cell r="T706">
            <v>119.4052296529</v>
          </cell>
        </row>
        <row r="707">
          <cell r="K707" t="str">
            <v>IndiaConsultingGTIN ST Strat / Ops Skills93NA</v>
          </cell>
          <cell r="L707" t="str">
            <v>Sr. Executive</v>
          </cell>
          <cell r="M707">
            <v>153.33333333333334</v>
          </cell>
          <cell r="N707">
            <v>100</v>
          </cell>
          <cell r="O707">
            <v>103</v>
          </cell>
          <cell r="P707">
            <v>106.09</v>
          </cell>
          <cell r="Q707">
            <v>109.2727</v>
          </cell>
          <cell r="R707">
            <v>112.550881</v>
          </cell>
          <cell r="S707">
            <v>115.92740743</v>
          </cell>
          <cell r="T707">
            <v>119.4052296529</v>
          </cell>
        </row>
        <row r="708">
          <cell r="K708" t="str">
            <v>IndiaConsultingGTIN ST Strat / Ops Skills94NA</v>
          </cell>
          <cell r="L708" t="str">
            <v>Sr. Executive</v>
          </cell>
          <cell r="M708">
            <v>153.33333333333334</v>
          </cell>
          <cell r="N708">
            <v>100</v>
          </cell>
          <cell r="O708">
            <v>103</v>
          </cell>
          <cell r="P708">
            <v>106.09</v>
          </cell>
          <cell r="Q708">
            <v>109.2727</v>
          </cell>
          <cell r="R708">
            <v>112.550881</v>
          </cell>
          <cell r="S708">
            <v>115.92740743</v>
          </cell>
          <cell r="T708">
            <v>119.4052296529</v>
          </cell>
        </row>
        <row r="709">
          <cell r="K709" t="str">
            <v>IndiaConsultingGTIN ST Strat / Ops Skills95NA</v>
          </cell>
          <cell r="L709" t="str">
            <v>Sr. Executive</v>
          </cell>
          <cell r="M709">
            <v>153.33333333333334</v>
          </cell>
          <cell r="N709">
            <v>100</v>
          </cell>
          <cell r="O709">
            <v>103</v>
          </cell>
          <cell r="P709">
            <v>106.09</v>
          </cell>
          <cell r="Q709">
            <v>109.2727</v>
          </cell>
          <cell r="R709">
            <v>112.550881</v>
          </cell>
          <cell r="S709">
            <v>115.92740743</v>
          </cell>
          <cell r="T709">
            <v>119.4052296529</v>
          </cell>
        </row>
        <row r="710">
          <cell r="K710" t="str">
            <v>IndiaConsultingGTIN ST Strat / Ops Skills96NA</v>
          </cell>
          <cell r="L710" t="str">
            <v>Sr. Executive</v>
          </cell>
          <cell r="M710">
            <v>153.33333333333334</v>
          </cell>
          <cell r="N710">
            <v>100</v>
          </cell>
          <cell r="O710">
            <v>103</v>
          </cell>
          <cell r="P710">
            <v>106.09</v>
          </cell>
          <cell r="Q710">
            <v>109.2727</v>
          </cell>
          <cell r="R710">
            <v>112.550881</v>
          </cell>
          <cell r="S710">
            <v>115.92740743</v>
          </cell>
          <cell r="T710">
            <v>119.4052296529</v>
          </cell>
        </row>
        <row r="711">
          <cell r="K711" t="str">
            <v>IndiaConsultingGTIN ST Strat / Ops Skills71NA</v>
          </cell>
          <cell r="L711" t="str">
            <v>Sr. Manager</v>
          </cell>
          <cell r="M711">
            <v>153.33333333333334</v>
          </cell>
          <cell r="N711">
            <v>100</v>
          </cell>
          <cell r="O711">
            <v>103</v>
          </cell>
          <cell r="P711">
            <v>106.09</v>
          </cell>
          <cell r="Q711">
            <v>109.2727</v>
          </cell>
          <cell r="R711">
            <v>112.550881</v>
          </cell>
          <cell r="S711">
            <v>115.92740743</v>
          </cell>
          <cell r="T711">
            <v>119.4052296529</v>
          </cell>
        </row>
        <row r="712">
          <cell r="K712" t="str">
            <v>IndiaConsultingGTIN ST Strat / Ops Skills72NA</v>
          </cell>
          <cell r="L712" t="str">
            <v>Sr. Manager</v>
          </cell>
          <cell r="M712">
            <v>153.33333333333334</v>
          </cell>
          <cell r="N712">
            <v>100</v>
          </cell>
          <cell r="O712">
            <v>103</v>
          </cell>
          <cell r="P712">
            <v>106.09</v>
          </cell>
          <cell r="Q712">
            <v>109.2727</v>
          </cell>
          <cell r="R712">
            <v>112.550881</v>
          </cell>
          <cell r="S712">
            <v>115.92740743</v>
          </cell>
          <cell r="T712">
            <v>119.4052296529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1.  Overview"/>
      <sheetName val="2.  Timeline"/>
      <sheetName val="2.  Timeline w staff"/>
      <sheetName val="2.  Timeline Summary by staff "/>
      <sheetName val="3. Cost Summary "/>
      <sheetName val="4. Staffing Services"/>
      <sheetName val="D-5 Rates"/>
      <sheetName val="5. Tasks"/>
      <sheetName val="6. Assumptions"/>
      <sheetName val="7.  Detailed Estimate"/>
      <sheetName val="8. HW_SW"/>
      <sheetName val="9. D-2 (B)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6">
          <cell r="H36">
            <v>188.21817271614904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 Sheet (Proj Info)"/>
      <sheetName val="Change Log"/>
      <sheetName val="Comparison Summary"/>
      <sheetName val="Solomon forecast"/>
      <sheetName val="Solomon update"/>
      <sheetName val="2007"/>
      <sheetName val="2008"/>
      <sheetName val="2009"/>
      <sheetName val="2010"/>
      <sheetName val="2011"/>
      <sheetName val="Standard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&lt;Class&gt;</v>
          </cell>
        </row>
        <row r="2">
          <cell r="B2" t="str">
            <v>A</v>
          </cell>
        </row>
        <row r="3">
          <cell r="B3" t="str">
            <v>AA3</v>
          </cell>
        </row>
        <row r="4">
          <cell r="B4" t="str">
            <v>C1</v>
          </cell>
        </row>
        <row r="5">
          <cell r="B5" t="str">
            <v>C2</v>
          </cell>
        </row>
        <row r="6">
          <cell r="B6" t="str">
            <v>C3</v>
          </cell>
        </row>
        <row r="7">
          <cell r="B7" t="str">
            <v>C4</v>
          </cell>
        </row>
        <row r="8">
          <cell r="B8" t="str">
            <v>CSR</v>
          </cell>
        </row>
        <row r="9">
          <cell r="B9" t="str">
            <v>H</v>
          </cell>
        </row>
        <row r="10">
          <cell r="B10" t="str">
            <v>IC</v>
          </cell>
        </row>
        <row r="11">
          <cell r="B11" t="str">
            <v>M1</v>
          </cell>
        </row>
        <row r="12">
          <cell r="B12" t="str">
            <v>M2</v>
          </cell>
        </row>
        <row r="13">
          <cell r="B13" t="str">
            <v>M3</v>
          </cell>
        </row>
        <row r="14">
          <cell r="B14" t="str">
            <v>SE</v>
          </cell>
        </row>
        <row r="15">
          <cell r="B15" t="str">
            <v>S</v>
          </cell>
        </row>
        <row r="16">
          <cell r="B16" t="str">
            <v>VP</v>
          </cell>
        </row>
        <row r="18">
          <cell r="B18" t="str">
            <v>&lt;Class&gt;</v>
          </cell>
        </row>
        <row r="19">
          <cell r="B19" t="str">
            <v>A</v>
          </cell>
        </row>
        <row r="20">
          <cell r="B20" t="str">
            <v>AA3</v>
          </cell>
        </row>
        <row r="21">
          <cell r="B21" t="str">
            <v>C1</v>
          </cell>
        </row>
        <row r="22">
          <cell r="B22" t="str">
            <v>C2</v>
          </cell>
        </row>
        <row r="23">
          <cell r="B23" t="str">
            <v>C3</v>
          </cell>
        </row>
        <row r="24">
          <cell r="B24" t="str">
            <v>C4</v>
          </cell>
        </row>
        <row r="25">
          <cell r="B25" t="str">
            <v>CSR</v>
          </cell>
        </row>
        <row r="26">
          <cell r="B26" t="str">
            <v>H</v>
          </cell>
        </row>
        <row r="27">
          <cell r="B27" t="str">
            <v>IC</v>
          </cell>
        </row>
        <row r="28">
          <cell r="B28" t="str">
            <v>M1</v>
          </cell>
        </row>
        <row r="29">
          <cell r="B29" t="str">
            <v>M2</v>
          </cell>
        </row>
        <row r="30">
          <cell r="B30" t="str">
            <v>M3</v>
          </cell>
        </row>
        <row r="31">
          <cell r="B31" t="str">
            <v>SE</v>
          </cell>
        </row>
        <row r="32">
          <cell r="B32" t="str">
            <v>S</v>
          </cell>
        </row>
        <row r="33">
          <cell r="B33" t="str">
            <v>VP</v>
          </cell>
        </row>
        <row r="35">
          <cell r="B35" t="str">
            <v>&lt;Class&gt;</v>
          </cell>
        </row>
        <row r="36">
          <cell r="B36" t="str">
            <v>A</v>
          </cell>
        </row>
        <row r="37">
          <cell r="B37" t="str">
            <v>AA3</v>
          </cell>
        </row>
        <row r="38">
          <cell r="B38" t="str">
            <v>C1</v>
          </cell>
        </row>
        <row r="39">
          <cell r="B39" t="str">
            <v>C2</v>
          </cell>
        </row>
        <row r="40">
          <cell r="B40" t="str">
            <v>C3</v>
          </cell>
        </row>
        <row r="41">
          <cell r="B41" t="str">
            <v>C4</v>
          </cell>
        </row>
        <row r="42">
          <cell r="B42" t="str">
            <v>CSR</v>
          </cell>
        </row>
        <row r="43">
          <cell r="B43" t="str">
            <v>H</v>
          </cell>
        </row>
        <row r="44">
          <cell r="B44" t="str">
            <v>IC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 List"/>
      <sheetName val="Year over Year $"/>
      <sheetName val="Year over Year $ (Prior)"/>
      <sheetName val="Cost All Sep 01"/>
      <sheetName val="IP_Control"/>
      <sheetName val="IP_Costs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0">
          <cell r="D10">
            <v>160</v>
          </cell>
        </row>
        <row r="12">
          <cell r="D12">
            <v>24</v>
          </cell>
        </row>
        <row r="13">
          <cell r="D13">
            <v>16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AE4B9-4EBF-4FB4-825B-DBE7BA25F835}">
  <dimension ref="A1:F79"/>
  <sheetViews>
    <sheetView tabSelected="1" workbookViewId="0">
      <selection activeCell="H18" sqref="H17:H18"/>
    </sheetView>
  </sheetViews>
  <sheetFormatPr defaultColWidth="9.1328125" defaultRowHeight="14.25" x14ac:dyDescent="0.4"/>
  <cols>
    <col min="1" max="1" width="6.265625" style="4" customWidth="1"/>
    <col min="2" max="2" width="60.3984375" style="1" customWidth="1"/>
    <col min="3" max="3" width="11.73046875" style="1" customWidth="1"/>
    <col min="4" max="4" width="24.265625" style="1" customWidth="1"/>
    <col min="5" max="16384" width="9.1328125" style="1"/>
  </cols>
  <sheetData>
    <row r="1" spans="1:6" ht="67.349999999999994" customHeight="1" thickBot="1" x14ac:dyDescent="0.45">
      <c r="A1" s="46" t="s">
        <v>0</v>
      </c>
      <c r="B1" s="47"/>
      <c r="C1" s="50" t="s">
        <v>69</v>
      </c>
      <c r="D1" s="51"/>
    </row>
    <row r="2" spans="1:6" ht="17.25" customHeight="1" thickBot="1" x14ac:dyDescent="0.45">
      <c r="A2" s="48"/>
      <c r="B2" s="49"/>
      <c r="C2" s="50" t="s">
        <v>1</v>
      </c>
      <c r="D2" s="51"/>
    </row>
    <row r="3" spans="1:6" x14ac:dyDescent="0.4">
      <c r="A3" s="42" t="s">
        <v>71</v>
      </c>
      <c r="B3" s="43"/>
      <c r="C3" s="44">
        <v>50854</v>
      </c>
      <c r="D3" s="45"/>
    </row>
    <row r="4" spans="1:6" x14ac:dyDescent="0.4">
      <c r="A4" s="42" t="s">
        <v>72</v>
      </c>
      <c r="B4" s="43"/>
      <c r="C4" s="44">
        <v>33656</v>
      </c>
      <c r="D4" s="45"/>
    </row>
    <row r="5" spans="1:6" x14ac:dyDescent="0.4">
      <c r="A5" s="42" t="s">
        <v>75</v>
      </c>
      <c r="B5" s="43"/>
      <c r="C5" s="44">
        <f>74350+80000</f>
        <v>154350</v>
      </c>
      <c r="D5" s="45"/>
    </row>
    <row r="6" spans="1:6" x14ac:dyDescent="0.4">
      <c r="A6" s="42" t="s">
        <v>74</v>
      </c>
      <c r="B6" s="43"/>
      <c r="C6" s="44">
        <f>SUM(1705*2*140)</f>
        <v>477400</v>
      </c>
      <c r="D6" s="45"/>
    </row>
    <row r="7" spans="1:6" x14ac:dyDescent="0.4">
      <c r="A7" s="42" t="s">
        <v>73</v>
      </c>
      <c r="B7" s="43"/>
      <c r="C7" s="44">
        <v>5000</v>
      </c>
      <c r="D7" s="45"/>
    </row>
    <row r="8" spans="1:6" ht="14.65" thickBot="1" x14ac:dyDescent="0.45">
      <c r="A8" s="38" t="s">
        <v>2</v>
      </c>
      <c r="B8" s="39"/>
      <c r="C8" s="38">
        <f>SUM(C3:D7)</f>
        <v>721260</v>
      </c>
      <c r="D8" s="39"/>
    </row>
    <row r="9" spans="1:6" ht="19.350000000000001" customHeight="1" x14ac:dyDescent="0.4">
      <c r="A9" s="7"/>
      <c r="B9" s="8"/>
      <c r="C9" s="8"/>
      <c r="D9" s="8"/>
    </row>
    <row r="10" spans="1:6" ht="15.6" customHeight="1" thickBot="1" x14ac:dyDescent="0.45">
      <c r="A10" s="40"/>
      <c r="B10" s="41"/>
      <c r="C10" s="41"/>
      <c r="D10" s="41"/>
    </row>
    <row r="11" spans="1:6" ht="67.5" customHeight="1" thickBot="1" x14ac:dyDescent="0.45">
      <c r="A11" s="10" t="s">
        <v>3</v>
      </c>
      <c r="B11" s="5" t="s">
        <v>4</v>
      </c>
      <c r="C11" s="5" t="s">
        <v>70</v>
      </c>
      <c r="D11" s="5" t="str">
        <f>C1</f>
        <v>CalSAWS  
Admin Costs
7/1/21 - 6/30/22</v>
      </c>
    </row>
    <row r="12" spans="1:6" ht="14.65" thickBot="1" x14ac:dyDescent="0.45">
      <c r="A12" s="17" t="s">
        <v>5</v>
      </c>
      <c r="B12" s="9" t="s">
        <v>6</v>
      </c>
      <c r="C12" s="18">
        <v>3.0700000000000002E-2</v>
      </c>
      <c r="D12" s="19">
        <f t="shared" ref="D12:D69" si="0">C12*$C$8</f>
        <v>22142.682000000001</v>
      </c>
      <c r="F12" s="26"/>
    </row>
    <row r="13" spans="1:6" x14ac:dyDescent="0.4">
      <c r="A13" s="27" t="s">
        <v>7</v>
      </c>
      <c r="B13" s="28" t="s">
        <v>8</v>
      </c>
      <c r="C13" s="29">
        <v>0</v>
      </c>
      <c r="D13" s="30">
        <f t="shared" si="0"/>
        <v>0</v>
      </c>
    </row>
    <row r="14" spans="1:6" x14ac:dyDescent="0.4">
      <c r="A14" s="20" t="s">
        <v>7</v>
      </c>
      <c r="B14" s="14" t="s">
        <v>9</v>
      </c>
      <c r="C14" s="15">
        <v>5.9999999999999995E-4</v>
      </c>
      <c r="D14" s="21">
        <f t="shared" si="0"/>
        <v>432.75599999999997</v>
      </c>
    </row>
    <row r="15" spans="1:6" x14ac:dyDescent="0.4">
      <c r="A15" s="27" t="s">
        <v>10</v>
      </c>
      <c r="B15" s="28" t="s">
        <v>11</v>
      </c>
      <c r="C15" s="29">
        <v>6.6E-3</v>
      </c>
      <c r="D15" s="30">
        <f t="shared" si="0"/>
        <v>4760.3159999999998</v>
      </c>
    </row>
    <row r="16" spans="1:6" x14ac:dyDescent="0.4">
      <c r="A16" s="20" t="s">
        <v>7</v>
      </c>
      <c r="B16" s="14" t="s">
        <v>12</v>
      </c>
      <c r="C16" s="15">
        <v>1E-3</v>
      </c>
      <c r="D16" s="21">
        <f t="shared" si="0"/>
        <v>721.26</v>
      </c>
    </row>
    <row r="17" spans="1:4" x14ac:dyDescent="0.4">
      <c r="A17" s="27" t="s">
        <v>10</v>
      </c>
      <c r="B17" s="28" t="s">
        <v>13</v>
      </c>
      <c r="C17" s="29">
        <v>5.9999999999999995E-4</v>
      </c>
      <c r="D17" s="30">
        <f t="shared" si="0"/>
        <v>432.75599999999997</v>
      </c>
    </row>
    <row r="18" spans="1:4" x14ac:dyDescent="0.4">
      <c r="A18" s="20" t="s">
        <v>5</v>
      </c>
      <c r="B18" s="14" t="s">
        <v>14</v>
      </c>
      <c r="C18" s="15">
        <v>1.9E-2</v>
      </c>
      <c r="D18" s="21">
        <f t="shared" si="0"/>
        <v>13703.94</v>
      </c>
    </row>
    <row r="19" spans="1:4" x14ac:dyDescent="0.4">
      <c r="A19" s="27" t="s">
        <v>10</v>
      </c>
      <c r="B19" s="28" t="s">
        <v>15</v>
      </c>
      <c r="C19" s="29">
        <v>1E-3</v>
      </c>
      <c r="D19" s="30">
        <f t="shared" si="0"/>
        <v>721.26</v>
      </c>
    </row>
    <row r="20" spans="1:4" x14ac:dyDescent="0.4">
      <c r="A20" s="20" t="s">
        <v>7</v>
      </c>
      <c r="B20" s="14" t="s">
        <v>16</v>
      </c>
      <c r="C20" s="15">
        <v>2.8E-3</v>
      </c>
      <c r="D20" s="21">
        <f t="shared" si="0"/>
        <v>2019.528</v>
      </c>
    </row>
    <row r="21" spans="1:4" x14ac:dyDescent="0.4">
      <c r="A21" s="27" t="s">
        <v>17</v>
      </c>
      <c r="B21" s="28" t="s">
        <v>18</v>
      </c>
      <c r="C21" s="29">
        <v>4.1500000000000002E-2</v>
      </c>
      <c r="D21" s="30">
        <f t="shared" si="0"/>
        <v>29932.29</v>
      </c>
    </row>
    <row r="22" spans="1:4" x14ac:dyDescent="0.4">
      <c r="A22" s="20" t="s">
        <v>10</v>
      </c>
      <c r="B22" s="14" t="s">
        <v>19</v>
      </c>
      <c r="C22" s="15">
        <v>8.9999999999999998E-4</v>
      </c>
      <c r="D22" s="21">
        <f t="shared" si="0"/>
        <v>649.13400000000001</v>
      </c>
    </row>
    <row r="23" spans="1:4" x14ac:dyDescent="0.4">
      <c r="A23" s="27" t="s">
        <v>10</v>
      </c>
      <c r="B23" s="28" t="s">
        <v>20</v>
      </c>
      <c r="C23" s="29">
        <v>4.4000000000000003E-3</v>
      </c>
      <c r="D23" s="30">
        <f t="shared" si="0"/>
        <v>3173.5440000000003</v>
      </c>
    </row>
    <row r="24" spans="1:4" x14ac:dyDescent="0.4">
      <c r="A24" s="20" t="s">
        <v>21</v>
      </c>
      <c r="B24" s="14" t="s">
        <v>22</v>
      </c>
      <c r="C24" s="15">
        <v>8.0000000000000002E-3</v>
      </c>
      <c r="D24" s="21">
        <f t="shared" si="0"/>
        <v>5770.08</v>
      </c>
    </row>
    <row r="25" spans="1:4" x14ac:dyDescent="0.4">
      <c r="A25" s="27" t="s">
        <v>17</v>
      </c>
      <c r="B25" s="28" t="s">
        <v>23</v>
      </c>
      <c r="C25" s="29">
        <v>4.0000000000000002E-4</v>
      </c>
      <c r="D25" s="30">
        <f t="shared" si="0"/>
        <v>288.50400000000002</v>
      </c>
    </row>
    <row r="26" spans="1:4" x14ac:dyDescent="0.4">
      <c r="A26" s="20" t="s">
        <v>17</v>
      </c>
      <c r="B26" s="14" t="s">
        <v>24</v>
      </c>
      <c r="C26" s="15">
        <v>3.4000000000000002E-2</v>
      </c>
      <c r="D26" s="21">
        <f t="shared" si="0"/>
        <v>24522.84</v>
      </c>
    </row>
    <row r="27" spans="1:4" x14ac:dyDescent="0.4">
      <c r="A27" s="27" t="s">
        <v>17</v>
      </c>
      <c r="B27" s="28" t="s">
        <v>25</v>
      </c>
      <c r="C27" s="29">
        <v>5.0000000000000001E-3</v>
      </c>
      <c r="D27" s="30">
        <f t="shared" si="0"/>
        <v>3606.3</v>
      </c>
    </row>
    <row r="28" spans="1:4" x14ac:dyDescent="0.4">
      <c r="A28" s="20" t="s">
        <v>10</v>
      </c>
      <c r="B28" s="14" t="s">
        <v>26</v>
      </c>
      <c r="C28" s="15">
        <v>2.5999999999999999E-3</v>
      </c>
      <c r="D28" s="21">
        <f t="shared" si="0"/>
        <v>1875.2759999999998</v>
      </c>
    </row>
    <row r="29" spans="1:4" x14ac:dyDescent="0.4">
      <c r="A29" s="27" t="s">
        <v>10</v>
      </c>
      <c r="B29" s="28" t="s">
        <v>27</v>
      </c>
      <c r="C29" s="29">
        <v>5.9999999999999995E-4</v>
      </c>
      <c r="D29" s="30">
        <f t="shared" si="0"/>
        <v>432.75599999999997</v>
      </c>
    </row>
    <row r="30" spans="1:4" x14ac:dyDescent="0.4">
      <c r="A30" s="20" t="s">
        <v>28</v>
      </c>
      <c r="B30" s="14" t="s">
        <v>29</v>
      </c>
      <c r="C30" s="15">
        <v>0.2918</v>
      </c>
      <c r="D30" s="21">
        <f t="shared" si="0"/>
        <v>210463.66800000001</v>
      </c>
    </row>
    <row r="31" spans="1:4" x14ac:dyDescent="0.4">
      <c r="A31" s="27" t="s">
        <v>17</v>
      </c>
      <c r="B31" s="28" t="s">
        <v>30</v>
      </c>
      <c r="C31" s="29">
        <v>5.8999999999999999E-3</v>
      </c>
      <c r="D31" s="30">
        <f t="shared" si="0"/>
        <v>4255.4340000000002</v>
      </c>
    </row>
    <row r="32" spans="1:4" x14ac:dyDescent="0.4">
      <c r="A32" s="20" t="s">
        <v>5</v>
      </c>
      <c r="B32" s="14" t="s">
        <v>31</v>
      </c>
      <c r="C32" s="15">
        <v>3.2000000000000002E-3</v>
      </c>
      <c r="D32" s="21">
        <f t="shared" si="0"/>
        <v>2308.0320000000002</v>
      </c>
    </row>
    <row r="33" spans="1:4" x14ac:dyDescent="0.4">
      <c r="A33" s="27" t="s">
        <v>17</v>
      </c>
      <c r="B33" s="28" t="s">
        <v>32</v>
      </c>
      <c r="C33" s="29">
        <v>4.0000000000000002E-4</v>
      </c>
      <c r="D33" s="30">
        <f t="shared" si="0"/>
        <v>288.50400000000002</v>
      </c>
    </row>
    <row r="34" spans="1:4" x14ac:dyDescent="0.4">
      <c r="A34" s="20" t="s">
        <v>10</v>
      </c>
      <c r="B34" s="14" t="s">
        <v>33</v>
      </c>
      <c r="C34" s="15">
        <v>3.0999999999999999E-3</v>
      </c>
      <c r="D34" s="21">
        <f t="shared" si="0"/>
        <v>2235.9059999999999</v>
      </c>
    </row>
    <row r="35" spans="1:4" x14ac:dyDescent="0.4">
      <c r="A35" s="27" t="s">
        <v>17</v>
      </c>
      <c r="B35" s="28" t="s">
        <v>34</v>
      </c>
      <c r="C35" s="29">
        <v>1.11E-2</v>
      </c>
      <c r="D35" s="30">
        <f t="shared" si="0"/>
        <v>8005.9860000000008</v>
      </c>
    </row>
    <row r="36" spans="1:4" x14ac:dyDescent="0.4">
      <c r="A36" s="20" t="s">
        <v>10</v>
      </c>
      <c r="B36" s="14" t="s">
        <v>35</v>
      </c>
      <c r="C36" s="15">
        <v>2.9999999999999997E-4</v>
      </c>
      <c r="D36" s="21">
        <f t="shared" si="0"/>
        <v>216.37799999999999</v>
      </c>
    </row>
    <row r="37" spans="1:4" x14ac:dyDescent="0.4">
      <c r="A37" s="27" t="s">
        <v>7</v>
      </c>
      <c r="B37" s="28" t="s">
        <v>36</v>
      </c>
      <c r="C37" s="29">
        <v>2.0000000000000001E-4</v>
      </c>
      <c r="D37" s="30">
        <f t="shared" si="0"/>
        <v>144.25200000000001</v>
      </c>
    </row>
    <row r="38" spans="1:4" x14ac:dyDescent="0.4">
      <c r="A38" s="20" t="s">
        <v>5</v>
      </c>
      <c r="B38" s="14" t="s">
        <v>37</v>
      </c>
      <c r="C38" s="15">
        <v>1.3299999999999999E-2</v>
      </c>
      <c r="D38" s="21">
        <f t="shared" si="0"/>
        <v>9592.7579999999998</v>
      </c>
    </row>
    <row r="39" spans="1:4" x14ac:dyDescent="0.4">
      <c r="A39" s="27" t="s">
        <v>5</v>
      </c>
      <c r="B39" s="28" t="s">
        <v>38</v>
      </c>
      <c r="C39" s="29">
        <v>2.0999999999999999E-3</v>
      </c>
      <c r="D39" s="30">
        <f t="shared" si="0"/>
        <v>1514.646</v>
      </c>
    </row>
    <row r="40" spans="1:4" ht="14.65" thickBot="1" x14ac:dyDescent="0.45">
      <c r="A40" s="22" t="s">
        <v>7</v>
      </c>
      <c r="B40" s="23" t="s">
        <v>39</v>
      </c>
      <c r="C40" s="24">
        <v>1.9E-3</v>
      </c>
      <c r="D40" s="25">
        <f t="shared" si="0"/>
        <v>1370.394</v>
      </c>
    </row>
    <row r="41" spans="1:4" x14ac:dyDescent="0.4">
      <c r="A41" s="31" t="s">
        <v>21</v>
      </c>
      <c r="B41" s="32" t="s">
        <v>40</v>
      </c>
      <c r="C41" s="33">
        <v>6.3E-2</v>
      </c>
      <c r="D41" s="34">
        <f t="shared" si="0"/>
        <v>45439.38</v>
      </c>
    </row>
    <row r="42" spans="1:4" x14ac:dyDescent="0.4">
      <c r="A42" s="13" t="s">
        <v>7</v>
      </c>
      <c r="B42" s="14" t="s">
        <v>41</v>
      </c>
      <c r="C42" s="15">
        <v>4.4000000000000003E-3</v>
      </c>
      <c r="D42" s="16">
        <f t="shared" si="0"/>
        <v>3173.5440000000003</v>
      </c>
    </row>
    <row r="43" spans="1:4" x14ac:dyDescent="0.4">
      <c r="A43" s="31" t="s">
        <v>10</v>
      </c>
      <c r="B43" s="32" t="s">
        <v>42</v>
      </c>
      <c r="C43" s="33">
        <v>5.0000000000000001E-4</v>
      </c>
      <c r="D43" s="34">
        <f t="shared" si="0"/>
        <v>360.63</v>
      </c>
    </row>
    <row r="44" spans="1:4" x14ac:dyDescent="0.4">
      <c r="A44" s="13" t="s">
        <v>21</v>
      </c>
      <c r="B44" s="14" t="s">
        <v>43</v>
      </c>
      <c r="C44" s="15">
        <v>6.4299999999999996E-2</v>
      </c>
      <c r="D44" s="16">
        <f t="shared" si="0"/>
        <v>46377.017999999996</v>
      </c>
    </row>
    <row r="45" spans="1:4" x14ac:dyDescent="0.4">
      <c r="A45" s="31" t="s">
        <v>7</v>
      </c>
      <c r="B45" s="32" t="s">
        <v>44</v>
      </c>
      <c r="C45" s="33">
        <v>4.3900000000000002E-2</v>
      </c>
      <c r="D45" s="34">
        <f t="shared" si="0"/>
        <v>31663.314000000002</v>
      </c>
    </row>
    <row r="46" spans="1:4" x14ac:dyDescent="0.4">
      <c r="A46" s="13" t="s">
        <v>5</v>
      </c>
      <c r="B46" s="14" t="s">
        <v>45</v>
      </c>
      <c r="C46" s="15">
        <v>1.2999999999999999E-3</v>
      </c>
      <c r="D46" s="16">
        <f t="shared" si="0"/>
        <v>937.63799999999992</v>
      </c>
    </row>
    <row r="47" spans="1:4" x14ac:dyDescent="0.4">
      <c r="A47" s="31" t="s">
        <v>21</v>
      </c>
      <c r="B47" s="32" t="s">
        <v>68</v>
      </c>
      <c r="C47" s="33">
        <v>7.1800000000000003E-2</v>
      </c>
      <c r="D47" s="34">
        <f t="shared" si="0"/>
        <v>51786.468000000001</v>
      </c>
    </row>
    <row r="48" spans="1:4" x14ac:dyDescent="0.4">
      <c r="A48" s="13" t="s">
        <v>21</v>
      </c>
      <c r="B48" s="14" t="s">
        <v>46</v>
      </c>
      <c r="C48" s="15">
        <v>6.5199999999999994E-2</v>
      </c>
      <c r="D48" s="16">
        <f t="shared" si="0"/>
        <v>47026.151999999995</v>
      </c>
    </row>
    <row r="49" spans="1:4" x14ac:dyDescent="0.4">
      <c r="A49" s="31" t="s">
        <v>5</v>
      </c>
      <c r="B49" s="32" t="s">
        <v>47</v>
      </c>
      <c r="C49" s="33">
        <v>1.49E-2</v>
      </c>
      <c r="D49" s="34">
        <f t="shared" si="0"/>
        <v>10746.773999999999</v>
      </c>
    </row>
    <row r="50" spans="1:4" x14ac:dyDescent="0.4">
      <c r="A50" s="13" t="s">
        <v>17</v>
      </c>
      <c r="B50" s="14" t="s">
        <v>48</v>
      </c>
      <c r="C50" s="15">
        <v>2.3199999999999998E-2</v>
      </c>
      <c r="D50" s="16">
        <f t="shared" si="0"/>
        <v>16733.232</v>
      </c>
    </row>
    <row r="51" spans="1:4" x14ac:dyDescent="0.4">
      <c r="A51" s="31" t="s">
        <v>17</v>
      </c>
      <c r="B51" s="32" t="s">
        <v>49</v>
      </c>
      <c r="C51" s="33">
        <v>4.3E-3</v>
      </c>
      <c r="D51" s="34">
        <f t="shared" si="0"/>
        <v>3101.4180000000001</v>
      </c>
    </row>
    <row r="52" spans="1:4" x14ac:dyDescent="0.4">
      <c r="A52" s="13" t="s">
        <v>5</v>
      </c>
      <c r="B52" s="14" t="s">
        <v>50</v>
      </c>
      <c r="C52" s="15">
        <v>9.4999999999999998E-3</v>
      </c>
      <c r="D52" s="16">
        <f t="shared" si="0"/>
        <v>6851.97</v>
      </c>
    </row>
    <row r="53" spans="1:4" x14ac:dyDescent="0.4">
      <c r="A53" s="31" t="s">
        <v>21</v>
      </c>
      <c r="B53" s="32" t="s">
        <v>51</v>
      </c>
      <c r="C53" s="33">
        <v>1.0800000000000001E-2</v>
      </c>
      <c r="D53" s="34">
        <f t="shared" si="0"/>
        <v>7789.6080000000002</v>
      </c>
    </row>
    <row r="54" spans="1:4" x14ac:dyDescent="0.4">
      <c r="A54" s="13" t="s">
        <v>5</v>
      </c>
      <c r="B54" s="14" t="s">
        <v>52</v>
      </c>
      <c r="C54" s="15">
        <v>2.7900000000000001E-2</v>
      </c>
      <c r="D54" s="16">
        <f t="shared" si="0"/>
        <v>20123.154000000002</v>
      </c>
    </row>
    <row r="55" spans="1:4" x14ac:dyDescent="0.4">
      <c r="A55" s="31" t="s">
        <v>5</v>
      </c>
      <c r="B55" s="32" t="s">
        <v>53</v>
      </c>
      <c r="C55" s="33">
        <v>5.7999999999999996E-3</v>
      </c>
      <c r="D55" s="34">
        <f t="shared" si="0"/>
        <v>4183.308</v>
      </c>
    </row>
    <row r="56" spans="1:4" x14ac:dyDescent="0.4">
      <c r="A56" s="13" t="s">
        <v>10</v>
      </c>
      <c r="B56" s="14" t="s">
        <v>54</v>
      </c>
      <c r="C56" s="15">
        <v>5.1000000000000004E-3</v>
      </c>
      <c r="D56" s="16">
        <f t="shared" si="0"/>
        <v>3678.4260000000004</v>
      </c>
    </row>
    <row r="57" spans="1:4" x14ac:dyDescent="0.4">
      <c r="A57" s="31" t="s">
        <v>7</v>
      </c>
      <c r="B57" s="32" t="s">
        <v>55</v>
      </c>
      <c r="C57" s="33">
        <v>1E-4</v>
      </c>
      <c r="D57" s="34">
        <f t="shared" si="0"/>
        <v>72.126000000000005</v>
      </c>
    </row>
    <row r="58" spans="1:4" x14ac:dyDescent="0.4">
      <c r="A58" s="13" t="s">
        <v>10</v>
      </c>
      <c r="B58" s="14" t="s">
        <v>56</v>
      </c>
      <c r="C58" s="15">
        <v>1.5E-3</v>
      </c>
      <c r="D58" s="16">
        <f t="shared" si="0"/>
        <v>1081.8900000000001</v>
      </c>
    </row>
    <row r="59" spans="1:4" x14ac:dyDescent="0.4">
      <c r="A59" s="31" t="s">
        <v>5</v>
      </c>
      <c r="B59" s="32" t="s">
        <v>57</v>
      </c>
      <c r="C59" s="33">
        <v>9.1999999999999998E-3</v>
      </c>
      <c r="D59" s="34">
        <f t="shared" si="0"/>
        <v>6635.5919999999996</v>
      </c>
    </row>
    <row r="60" spans="1:4" x14ac:dyDescent="0.4">
      <c r="A60" s="13" t="s">
        <v>5</v>
      </c>
      <c r="B60" s="14" t="s">
        <v>58</v>
      </c>
      <c r="C60" s="15">
        <v>8.6E-3</v>
      </c>
      <c r="D60" s="16">
        <f t="shared" si="0"/>
        <v>6202.8360000000002</v>
      </c>
    </row>
    <row r="61" spans="1:4" x14ac:dyDescent="0.4">
      <c r="A61" s="31" t="s">
        <v>17</v>
      </c>
      <c r="B61" s="32" t="s">
        <v>59</v>
      </c>
      <c r="C61" s="33">
        <v>1.8800000000000001E-2</v>
      </c>
      <c r="D61" s="34">
        <f t="shared" si="0"/>
        <v>13559.688</v>
      </c>
    </row>
    <row r="62" spans="1:4" x14ac:dyDescent="0.4">
      <c r="A62" s="13" t="s">
        <v>7</v>
      </c>
      <c r="B62" s="14" t="s">
        <v>60</v>
      </c>
      <c r="C62" s="15">
        <v>3.0999999999999999E-3</v>
      </c>
      <c r="D62" s="16">
        <f t="shared" si="0"/>
        <v>2235.9059999999999</v>
      </c>
    </row>
    <row r="63" spans="1:4" x14ac:dyDescent="0.4">
      <c r="A63" s="31" t="s">
        <v>10</v>
      </c>
      <c r="B63" s="32" t="s">
        <v>61</v>
      </c>
      <c r="C63" s="33">
        <v>2.0999999999999999E-3</v>
      </c>
      <c r="D63" s="34">
        <f t="shared" si="0"/>
        <v>1514.646</v>
      </c>
    </row>
    <row r="64" spans="1:4" x14ac:dyDescent="0.4">
      <c r="A64" s="13" t="s">
        <v>10</v>
      </c>
      <c r="B64" s="14" t="s">
        <v>62</v>
      </c>
      <c r="C64" s="15">
        <v>4.0000000000000002E-4</v>
      </c>
      <c r="D64" s="16">
        <f t="shared" si="0"/>
        <v>288.50400000000002</v>
      </c>
    </row>
    <row r="65" spans="1:4" x14ac:dyDescent="0.4">
      <c r="A65" s="31" t="s">
        <v>17</v>
      </c>
      <c r="B65" s="32" t="s">
        <v>63</v>
      </c>
      <c r="C65" s="33">
        <v>2.2100000000000002E-2</v>
      </c>
      <c r="D65" s="34">
        <f t="shared" si="0"/>
        <v>15939.846000000001</v>
      </c>
    </row>
    <row r="66" spans="1:4" x14ac:dyDescent="0.4">
      <c r="A66" s="13" t="s">
        <v>7</v>
      </c>
      <c r="B66" s="14" t="s">
        <v>64</v>
      </c>
      <c r="C66" s="15">
        <v>1.1000000000000001E-3</v>
      </c>
      <c r="D66" s="16">
        <f t="shared" si="0"/>
        <v>793.38600000000008</v>
      </c>
    </row>
    <row r="67" spans="1:4" x14ac:dyDescent="0.4">
      <c r="A67" s="31" t="s">
        <v>21</v>
      </c>
      <c r="B67" s="32" t="s">
        <v>65</v>
      </c>
      <c r="C67" s="33">
        <v>1.7000000000000001E-2</v>
      </c>
      <c r="D67" s="34">
        <f t="shared" si="0"/>
        <v>12261.42</v>
      </c>
    </row>
    <row r="68" spans="1:4" x14ac:dyDescent="0.4">
      <c r="A68" s="13" t="s">
        <v>7</v>
      </c>
      <c r="B68" s="14" t="s">
        <v>66</v>
      </c>
      <c r="C68" s="15">
        <v>4.4000000000000003E-3</v>
      </c>
      <c r="D68" s="16">
        <f t="shared" si="0"/>
        <v>3173.5440000000003</v>
      </c>
    </row>
    <row r="69" spans="1:4" x14ac:dyDescent="0.4">
      <c r="A69" s="31" t="s">
        <v>7</v>
      </c>
      <c r="B69" s="32" t="s">
        <v>67</v>
      </c>
      <c r="C69" s="33">
        <v>2.7000000000000001E-3</v>
      </c>
      <c r="D69" s="34">
        <f t="shared" si="0"/>
        <v>1947.402</v>
      </c>
    </row>
    <row r="70" spans="1:4" ht="14.65" thickBot="1" x14ac:dyDescent="0.45">
      <c r="A70" s="35" t="s">
        <v>2</v>
      </c>
      <c r="B70" s="36"/>
      <c r="C70" s="11">
        <f>SUM(C12:C69)</f>
        <v>1</v>
      </c>
      <c r="D70" s="12">
        <f>SUM(D12:D69)</f>
        <v>721259.99999999977</v>
      </c>
    </row>
    <row r="71" spans="1:4" s="2" customFormat="1" ht="13.15" x14ac:dyDescent="0.35">
      <c r="A71" s="6"/>
      <c r="B71" s="6"/>
      <c r="C71" s="6"/>
      <c r="D71" s="6"/>
    </row>
    <row r="72" spans="1:4" s="2" customFormat="1" ht="13.15" customHeight="1" x14ac:dyDescent="0.35">
      <c r="A72" s="37"/>
      <c r="B72" s="37"/>
      <c r="C72" s="37"/>
      <c r="D72" s="37"/>
    </row>
    <row r="73" spans="1:4" s="2" customFormat="1" ht="13.15" customHeight="1" x14ac:dyDescent="0.4">
      <c r="A73" s="4"/>
      <c r="B73" s="1"/>
      <c r="C73" s="1"/>
      <c r="D73" s="1"/>
    </row>
    <row r="74" spans="1:4" s="2" customFormat="1" x14ac:dyDescent="0.4">
      <c r="A74" s="4"/>
      <c r="B74" s="1"/>
      <c r="C74" s="1"/>
      <c r="D74" s="1"/>
    </row>
    <row r="75" spans="1:4" s="2" customFormat="1" x14ac:dyDescent="0.4">
      <c r="A75" s="4"/>
      <c r="B75" s="1"/>
      <c r="C75" s="1"/>
      <c r="D75" s="1"/>
    </row>
    <row r="76" spans="1:4" s="2" customFormat="1" x14ac:dyDescent="0.4">
      <c r="A76" s="4"/>
      <c r="B76" s="1"/>
      <c r="C76" s="1"/>
      <c r="D76" s="1"/>
    </row>
    <row r="77" spans="1:4" s="2" customFormat="1" x14ac:dyDescent="0.4">
      <c r="A77" s="4"/>
      <c r="B77" s="1"/>
      <c r="C77" s="1"/>
      <c r="D77" s="1"/>
    </row>
    <row r="78" spans="1:4" s="2" customFormat="1" ht="13.15" x14ac:dyDescent="0.35">
      <c r="A78" s="3"/>
    </row>
    <row r="79" spans="1:4" s="2" customFormat="1" ht="13.15" x14ac:dyDescent="0.35">
      <c r="A79" s="3"/>
    </row>
  </sheetData>
  <mergeCells count="18">
    <mergeCell ref="A5:B5"/>
    <mergeCell ref="C5:D5"/>
    <mergeCell ref="A6:B6"/>
    <mergeCell ref="C6:D6"/>
    <mergeCell ref="A7:B7"/>
    <mergeCell ref="C7:D7"/>
    <mergeCell ref="A4:B4"/>
    <mergeCell ref="C4:D4"/>
    <mergeCell ref="A1:B2"/>
    <mergeCell ref="C1:D1"/>
    <mergeCell ref="C2:D2"/>
    <mergeCell ref="A3:B3"/>
    <mergeCell ref="C3:D3"/>
    <mergeCell ref="A70:B70"/>
    <mergeCell ref="A72:D72"/>
    <mergeCell ref="A8:B8"/>
    <mergeCell ref="C8:D8"/>
    <mergeCell ref="A10:D10"/>
  </mergeCells>
  <pageMargins left="0.7" right="0.7" top="0.75" bottom="0.75" header="0.3" footer="0.3"/>
  <pageSetup orientation="portrait" r:id="rId1"/>
  <ignoredErrors>
    <ignoredError sqref="A12:A6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CalSAWS FY21-22 JPA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Aragon</dc:creator>
  <cp:lastModifiedBy>Stephanie Aragon</cp:lastModifiedBy>
  <cp:lastPrinted>2019-11-19T02:45:54Z</cp:lastPrinted>
  <dcterms:created xsi:type="dcterms:W3CDTF">2019-11-15T00:44:16Z</dcterms:created>
  <dcterms:modified xsi:type="dcterms:W3CDTF">2021-02-10T18:01:28Z</dcterms:modified>
</cp:coreProperties>
</file>