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ttps://calacesorg-my.sharepoint.com/personal/weinmeistert_calaces_org/Documents/Desktop/"/>
    </mc:Choice>
  </mc:AlternateContent>
  <xr:revisionPtr revIDLastSave="1" documentId="8_{671CFFB6-C8D9-447A-A5B8-9690577E61BF}" xr6:coauthVersionLast="47" xr6:coauthVersionMax="47" xr10:uidLastSave="{D43E416C-C92A-4562-8A2C-4C3928C2AD68}"/>
  <bookViews>
    <workbookView xWindow="-120" yWindow="-120" windowWidth="29040" windowHeight="15840" firstSheet="1" activeTab="1" xr2:uid="{00000000-000D-0000-FFFF-FFFF00000000}"/>
  </bookViews>
  <sheets>
    <sheet name="County List" sheetId="7" state="hidden" r:id="rId1"/>
    <sheet name="Claim" sheetId="1" r:id="rId2"/>
    <sheet name="SFY 22-23 CAP" sheetId="4" r:id="rId3"/>
    <sheet name="Upload Data" sheetId="6" state="hidden" r:id="rId4"/>
  </sheets>
  <definedNames>
    <definedName name="CIQWBGuid" hidden="1">"5d90b5de-4053-48b9-b5c6-bf34fec556de"</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"02/17/2022 06:12:27"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Claim!$A$1:$G$32</definedName>
    <definedName name="_xlnm.Print_Area" localSheetId="2">'SFY 22-23 CAP'!$A$1:$H$32</definedName>
    <definedName name="_xlnm.Print_Titles" localSheetId="2">'SFY 22-23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6" l="1"/>
  <c r="H4" i="6"/>
  <c r="H3" i="6"/>
  <c r="H6" i="6"/>
  <c r="I7" i="6"/>
  <c r="I5" i="6"/>
  <c r="K7" i="6"/>
  <c r="K5" i="6"/>
  <c r="K4" i="6"/>
  <c r="J7" i="6"/>
  <c r="J5" i="6"/>
  <c r="H7" i="6" l="1"/>
  <c r="G7" i="6"/>
  <c r="F7" i="6"/>
  <c r="E7" i="6"/>
  <c r="D7" i="6"/>
  <c r="C7" i="6"/>
  <c r="B7" i="6"/>
  <c r="A7" i="6"/>
  <c r="G5" i="6"/>
  <c r="F5" i="6"/>
  <c r="E5" i="6"/>
  <c r="D5" i="6"/>
  <c r="C5" i="6"/>
  <c r="B5" i="6"/>
  <c r="A5" i="6"/>
  <c r="H31" i="4"/>
  <c r="F31" i="4"/>
  <c r="H21" i="4"/>
  <c r="F21" i="4"/>
  <c r="H12" i="4"/>
  <c r="F12" i="4"/>
  <c r="K6" i="6" l="1"/>
  <c r="J4" i="6"/>
  <c r="J3" i="6"/>
  <c r="I4" i="6"/>
  <c r="A6" i="6"/>
  <c r="B6" i="6"/>
  <c r="C6" i="6"/>
  <c r="D6" i="6"/>
  <c r="E6" i="6"/>
  <c r="F6" i="6"/>
  <c r="G6" i="6"/>
  <c r="J6" i="6"/>
  <c r="I6" i="6"/>
  <c r="A4" i="6"/>
  <c r="B4" i="6"/>
  <c r="C4" i="6"/>
  <c r="D4" i="6"/>
  <c r="E4" i="6"/>
  <c r="F4" i="6"/>
  <c r="G4" i="6"/>
  <c r="K3" i="6"/>
  <c r="I3" i="6"/>
  <c r="G3" i="6"/>
  <c r="F3" i="6"/>
  <c r="E3" i="6"/>
  <c r="D3" i="6"/>
  <c r="C3" i="6"/>
  <c r="B3" i="6"/>
  <c r="A3" i="6"/>
  <c r="G9" i="1"/>
  <c r="G13" i="1" s="1"/>
  <c r="C11" i="4" l="1"/>
  <c r="E11" i="4" s="1"/>
  <c r="E12" i="4" s="1"/>
  <c r="G16" i="1"/>
  <c r="G19" i="1" l="1"/>
  <c r="C20" i="4" s="1"/>
  <c r="C12" i="4"/>
  <c r="G23" i="1" l="1"/>
  <c r="G25" i="1" s="1"/>
  <c r="C21" i="4"/>
  <c r="E20" i="4"/>
  <c r="E21" i="4" s="1"/>
  <c r="B1" i="6" l="1"/>
  <c r="G2" i="4"/>
  <c r="B2" i="4" l="1"/>
  <c r="G4" i="4" l="1"/>
  <c r="G12" i="4" l="1"/>
  <c r="H30" i="4" l="1"/>
  <c r="E30" i="4" l="1"/>
  <c r="E31" i="4" s="1"/>
  <c r="F30" i="4" l="1"/>
  <c r="F13" i="4" l="1"/>
  <c r="C30" i="4"/>
  <c r="C31" i="4" s="1"/>
  <c r="G30" i="4" l="1"/>
  <c r="G31" i="4" s="1"/>
  <c r="F32" i="4" s="1"/>
  <c r="G21" i="4"/>
  <c r="F22" i="4" s="1"/>
</calcChain>
</file>

<file path=xl/sharedStrings.xml><?xml version="1.0" encoding="utf-8"?>
<sst xmlns="http://schemas.openxmlformats.org/spreadsheetml/2006/main" count="182" uniqueCount="117">
  <si>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</si>
  <si>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</si>
  <si>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</si>
  <si>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</si>
  <si>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</si>
  <si>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</si>
  <si>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</si>
  <si>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</si>
  <si>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</si>
  <si>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</si>
  <si>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</si>
  <si>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</si>
  <si>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</si>
  <si>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</si>
  <si>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</si>
  <si>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</si>
  <si>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</si>
  <si>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</si>
  <si>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</si>
  <si>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</si>
  <si>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</si>
  <si>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</si>
  <si>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</si>
  <si>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</si>
  <si>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</si>
  <si>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</si>
  <si>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</si>
  <si>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</si>
  <si>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</si>
  <si>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</si>
  <si>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</si>
  <si>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</si>
  <si>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</si>
  <si>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</si>
  <si>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</si>
  <si>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</si>
  <si>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</si>
  <si>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</si>
  <si>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</si>
  <si>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</si>
  <si>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</si>
  <si>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</si>
  <si>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</si>
  <si>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</si>
  <si>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</si>
  <si>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</si>
  <si>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</si>
  <si>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</si>
  <si>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</si>
  <si>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</si>
  <si>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</si>
  <si>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</si>
  <si>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</si>
  <si>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</si>
  <si>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</si>
  <si>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</si>
  <si>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</si>
  <si>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</si>
  <si>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</si>
  <si>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County:</t>
  </si>
  <si>
    <t>Month/Year:</t>
  </si>
  <si>
    <t>Contact:</t>
  </si>
  <si>
    <t xml:space="preserve">                    Adjusted</t>
  </si>
  <si>
    <t xml:space="preserve">Version:       </t>
  </si>
  <si>
    <t>Phone:</t>
  </si>
  <si>
    <t>E-mail:</t>
  </si>
  <si>
    <t>Subline $</t>
  </si>
  <si>
    <t>Rollup $</t>
  </si>
  <si>
    <t>Contractor Services</t>
  </si>
  <si>
    <t>Application Development</t>
  </si>
  <si>
    <t>Quality Assurance</t>
  </si>
  <si>
    <t>Total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</si>
  <si>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</si>
  <si>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</si>
  <si>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</si>
  <si>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</si>
  <si>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</si>
  <si>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</si>
  <si>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</si>
  <si>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</si>
  <si>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</si>
  <si>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</si>
  <si>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</si>
  <si>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</si>
  <si>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</si>
  <si>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</si>
  <si>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</si>
  <si>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</si>
  <si>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</si>
  <si>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</si>
  <si>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</si>
  <si>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</si>
  <si>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</si>
  <si>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</si>
  <si>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</si>
  <si>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</si>
  <si>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General Fund = State Welfare + State Health</t>
  </si>
  <si>
    <t>Grand Total</t>
  </si>
  <si>
    <t>County Name</t>
  </si>
  <si>
    <t>Month</t>
  </si>
  <si>
    <t>Version</t>
  </si>
  <si>
    <t>Total</t>
  </si>
  <si>
    <t>Contact</t>
  </si>
  <si>
    <t>Phone</t>
  </si>
  <si>
    <t>Email</t>
  </si>
  <si>
    <t>Adjusted</t>
  </si>
  <si>
    <t>Cap Block</t>
  </si>
  <si>
    <t>Budget Line</t>
  </si>
  <si>
    <t>Budget Sub Line</t>
  </si>
  <si>
    <t>Claim amount</t>
  </si>
  <si>
    <t xml:space="preserve">                        SFY 2022-23</t>
  </si>
  <si>
    <t>Production and Operations</t>
  </si>
  <si>
    <t>CalFresh</t>
  </si>
  <si>
    <t>100/0/0/0</t>
  </si>
  <si>
    <t>Mass Notice - End of CalFresh Emergency Allotments - CalWIN</t>
  </si>
  <si>
    <t>Mass Notice - End of CalFresh Emergency Allotments - CalSAWS</t>
  </si>
  <si>
    <t>Mass Notice - End of CalFresh Emergency Allotments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</si>
</sst>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
  </numFmts>
  <fonts count="14">
    <font>
      <sz val="10"/>
      <name val="Arial"/>
    </font>
    <font>
      <sz val="10"/>
      <name val="Arial"/>
      <family val="2"/>
    </font>
    <font>
      <b/>
      <sz val="11"/>
      <name val="Arial"/>
      <family val="2"/>
    </font>
    <font>
      <sz val="12"/>
      <name val="Arial"/>
      <family val="2"/>
    </font>
    <font>
      <sz val="11"/>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s>
  <fills count="6">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s>
  <borders count="4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3" fillId="0" borderId="0"/>
    <xf numFmtId="0" fontId="8" fillId="0" borderId="0"/>
    <xf numFmtId="9" fontId="1" fillId="0" borderId="0" applyFont="0" applyFill="0" applyBorder="0" applyAlignment="0" applyProtection="0"/>
    <xf numFmtId="0" fontId="1" fillId="0" borderId="0"/>
    <xf numFmtId="0" fontId="1" fillId="0" borderId="0"/>
  </cellStyleXfs>
  <cellXfs count="149">
    <xf numFmtId="0" fontId="0" fillId="0" borderId="0" xfId="0"/>
    <xf numFmtId="0" fontId="4" fillId="2" borderId="0" xfId="2" applyFont="1" applyFill="1" applyProtection="1"/>
    <xf numFmtId="0" fontId="4" fillId="2" borderId="2" xfId="2" applyFont="1" applyFill="1" applyBorder="1" applyProtection="1"/>
    <xf numFmtId="3" fontId="4" fillId="0" borderId="3" xfId="2" applyNumberFormat="1" applyFont="1" applyFill="1" applyBorder="1" applyProtection="1"/>
    <xf numFmtId="0" fontId="4" fillId="2" borderId="4" xfId="2" applyFont="1" applyFill="1" applyBorder="1" applyProtection="1"/>
    <xf numFmtId="0" fontId="4" fillId="2" borderId="5" xfId="2" applyFont="1" applyFill="1" applyBorder="1" applyProtection="1"/>
    <xf numFmtId="0" fontId="4" fillId="2" borderId="6" xfId="2" applyFont="1" applyFill="1" applyBorder="1" applyProtection="1"/>
    <xf numFmtId="3" fontId="4" fillId="0" borderId="7" xfId="2" applyNumberFormat="1" applyFont="1" applyFill="1" applyBorder="1" applyProtection="1"/>
    <xf numFmtId="0" fontId="4" fillId="2" borderId="3" xfId="2" applyFont="1" applyFill="1" applyBorder="1" applyProtection="1"/>
    <xf numFmtId="0" fontId="4" fillId="3" borderId="10" xfId="2" applyFont="1" applyFill="1" applyBorder="1" applyProtection="1"/>
    <xf numFmtId="0" fontId="2" fillId="2" borderId="11" xfId="2" applyFont="1" applyFill="1" applyBorder="1" applyProtection="1"/>
    <xf numFmtId="0" fontId="2" fillId="2" borderId="6" xfId="2" applyFont="1" applyFill="1" applyBorder="1" applyProtection="1"/>
    <xf numFmtId="3" fontId="2" fillId="3" borderId="7" xfId="2" applyNumberFormat="1" applyFont="1" applyFill="1" applyBorder="1" applyProtection="1"/>
    <xf numFmtId="3" fontId="4" fillId="3" borderId="7" xfId="2" applyNumberFormat="1" applyFont="1" applyFill="1" applyBorder="1" applyProtection="1"/>
    <xf numFmtId="0" fontId="4" fillId="2" borderId="14" xfId="2" applyFont="1" applyFill="1" applyBorder="1" applyProtection="1"/>
    <xf numFmtId="0" fontId="4" fillId="2" borderId="16" xfId="2" applyFont="1" applyFill="1" applyBorder="1" applyAlignment="1" applyProtection="1">
      <alignment horizontal="center"/>
    </xf>
    <xf numFmtId="0" fontId="2" fillId="2" borderId="17" xfId="0" applyFont="1" applyFill="1" applyBorder="1" applyAlignment="1" applyProtection="1">
      <alignment horizontal="left"/>
    </xf>
    <xf numFmtId="0" fontId="2" fillId="2" borderId="14" xfId="0" applyFont="1" applyFill="1" applyBorder="1" applyAlignment="1" applyProtection="1">
      <alignment horizontal="left"/>
    </xf>
    <xf numFmtId="0" fontId="4" fillId="2" borderId="18" xfId="2" applyFont="1" applyFill="1" applyBorder="1" applyAlignment="1" applyProtection="1">
      <alignment horizontal="center"/>
    </xf>
    <xf numFmtId="0" fontId="2" fillId="2" borderId="17" xfId="2" applyFont="1" applyFill="1" applyBorder="1" applyProtection="1"/>
    <xf numFmtId="0" fontId="2" fillId="2" borderId="14" xfId="2" applyFont="1" applyFill="1" applyBorder="1" applyProtection="1"/>
    <xf numFmtId="3" fontId="4" fillId="0" borderId="15" xfId="2" applyNumberFormat="1" applyFont="1" applyFill="1" applyBorder="1" applyProtection="1"/>
    <xf numFmtId="3" fontId="2" fillId="3" borderId="18" xfId="2" applyNumberFormat="1" applyFont="1" applyFill="1" applyBorder="1" applyProtection="1"/>
    <xf numFmtId="0" fontId="4" fillId="3" borderId="19" xfId="2" applyFont="1" applyFill="1" applyBorder="1" applyProtection="1"/>
    <xf numFmtId="0" fontId="4" fillId="2" borderId="1" xfId="2" applyFont="1" applyFill="1" applyBorder="1" applyAlignment="1" applyProtection="1">
      <alignment horizontal="left" indent="1"/>
    </xf>
    <xf numFmtId="0" fontId="9" fillId="5" borderId="0" xfId="2" applyFont="1" applyFill="1" applyAlignment="1" applyProtection="1">
      <alignment horizontal="centerContinuous"/>
    </xf>
    <xf numFmtId="0" fontId="9" fillId="5" borderId="0" xfId="2" applyFont="1" applyFill="1" applyAlignment="1" applyProtection="1">
      <alignment horizontal="left"/>
    </xf>
    <xf numFmtId="0" fontId="9" fillId="5" borderId="0" xfId="2" applyFont="1" applyFill="1" applyBorder="1" applyAlignment="1" applyProtection="1">
      <alignment horizontal="center"/>
    </xf>
    <xf numFmtId="17" fontId="9" fillId="5" borderId="0" xfId="2" applyNumberFormat="1" applyFont="1" applyFill="1" applyBorder="1" applyAlignment="1" applyProtection="1">
      <alignment horizontal="center"/>
    </xf>
    <xf numFmtId="0" fontId="9" fillId="5" borderId="0" xfId="0" applyFont="1" applyFill="1" applyBorder="1" applyAlignment="1"/>
    <xf numFmtId="0" fontId="9" fillId="5" borderId="0" xfId="2" applyFont="1" applyFill="1" applyAlignment="1" applyProtection="1">
      <alignment horizontal="right"/>
    </xf>
    <xf numFmtId="0" fontId="11" fillId="2" borderId="0" xfId="2" applyFont="1" applyFill="1" applyBorder="1" applyProtection="1"/>
    <xf numFmtId="3" fontId="11" fillId="0" borderId="0" xfId="2" applyNumberFormat="1" applyFont="1" applyFill="1" applyBorder="1" applyProtection="1"/>
    <xf numFmtId="0" fontId="0" fillId="0" borderId="0" xfId="0" applyAlignment="1"/>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2" xfId="0" applyFont="1" applyFill="1" applyBorder="1" applyAlignment="1" applyProtection="1">
      <alignment horizontal="centerContinuous"/>
    </xf>
    <xf numFmtId="0" fontId="7" fillId="0" borderId="0" xfId="0" applyFont="1" applyProtection="1"/>
    <xf numFmtId="0" fontId="2" fillId="2" borderId="0" xfId="0" applyFont="1" applyFill="1" applyAlignment="1" applyProtection="1">
      <alignment horizontal="left"/>
    </xf>
    <xf numFmtId="0" fontId="4" fillId="0" borderId="4" xfId="0" applyFont="1" applyFill="1" applyBorder="1" applyAlignment="1" applyProtection="1">
      <alignment horizontal="center"/>
    </xf>
    <xf numFmtId="0" fontId="0" fillId="2" borderId="0" xfId="0" applyFill="1" applyProtection="1"/>
    <xf numFmtId="17" fontId="4" fillId="0" borderId="4" xfId="0" applyNumberFormat="1" applyFont="1" applyFill="1" applyBorder="1" applyAlignment="1" applyProtection="1">
      <alignment horizontal="center"/>
    </xf>
    <xf numFmtId="0" fontId="4" fillId="2" borderId="0" xfId="0" applyFont="1" applyFill="1" applyAlignment="1" applyProtection="1">
      <alignment horizontal="left"/>
    </xf>
    <xf numFmtId="0" fontId="2" fillId="2" borderId="0" xfId="0" applyFont="1" applyFill="1" applyAlignment="1" applyProtection="1">
      <alignment horizontal="right"/>
    </xf>
    <xf numFmtId="17" fontId="4" fillId="2" borderId="0" xfId="0" applyNumberFormat="1" applyFont="1" applyFill="1" applyAlignment="1" applyProtection="1">
      <alignment horizontal="left"/>
    </xf>
    <xf numFmtId="0" fontId="2" fillId="2" borderId="0" xfId="0" applyFont="1" applyFill="1" applyProtection="1"/>
    <xf numFmtId="0" fontId="4" fillId="2" borderId="4" xfId="0" applyFont="1" applyFill="1" applyBorder="1" applyAlignment="1" applyProtection="1">
      <alignment horizontal="center"/>
    </xf>
    <xf numFmtId="0" fontId="2" fillId="2" borderId="0" xfId="0" applyFont="1" applyFill="1" applyBorder="1" applyAlignment="1" applyProtection="1"/>
    <xf numFmtId="0" fontId="4" fillId="2" borderId="0" xfId="0" applyFont="1" applyFill="1" applyProtection="1"/>
    <xf numFmtId="164" fontId="4" fillId="2" borderId="4" xfId="0" applyNumberFormat="1" applyFont="1" applyFill="1" applyBorder="1" applyAlignment="1" applyProtection="1">
      <alignment horizontal="center"/>
    </xf>
    <xf numFmtId="0" fontId="4" fillId="2" borderId="0" xfId="0" applyFont="1" applyFill="1" applyBorder="1" applyAlignment="1" applyProtection="1"/>
    <xf numFmtId="38" fontId="2" fillId="4" borderId="21" xfId="2" applyNumberFormat="1" applyFont="1" applyFill="1" applyBorder="1" applyProtection="1"/>
    <xf numFmtId="0" fontId="12" fillId="0" borderId="0" xfId="0" applyFont="1" applyProtection="1"/>
    <xf numFmtId="38" fontId="2" fillId="4" borderId="24" xfId="2" applyNumberFormat="1" applyFont="1" applyFill="1" applyBorder="1" applyProtection="1"/>
    <xf numFmtId="38" fontId="2" fillId="4" borderId="16" xfId="2" applyNumberFormat="1" applyFont="1" applyFill="1" applyBorder="1" applyProtection="1"/>
    <xf numFmtId="3" fontId="4" fillId="3" borderId="10" xfId="2" applyNumberFormat="1" applyFont="1" applyFill="1" applyBorder="1" applyProtection="1"/>
    <xf numFmtId="0" fontId="4" fillId="2" borderId="0" xfId="0" applyFont="1" applyFill="1" applyAlignment="1" applyProtection="1">
      <alignment vertical="top" wrapText="1"/>
    </xf>
    <xf numFmtId="0" fontId="0" fillId="0" borderId="4" xfId="0" applyBorder="1" applyAlignment="1" applyProtection="1">
      <alignment horizontal="center"/>
    </xf>
    <xf numFmtId="0" fontId="9" fillId="5" borderId="0" xfId="0" applyFont="1" applyFill="1" applyAlignment="1">
      <alignment horizontal="left"/>
    </xf>
    <xf numFmtId="0" fontId="2" fillId="2" borderId="0" xfId="0" applyFont="1" applyFill="1" applyAlignment="1" applyProtection="1">
      <protection locked="0"/>
    </xf>
    <xf numFmtId="0" fontId="13" fillId="0" borderId="0" xfId="0" applyFont="1" applyProtection="1">
      <protection locked="0"/>
    </xf>
    <xf numFmtId="0" fontId="2" fillId="2" borderId="1" xfId="2" applyFont="1" applyFill="1" applyBorder="1" applyProtection="1"/>
    <xf numFmtId="0" fontId="9" fillId="5" borderId="26" xfId="3" applyFont="1" applyFill="1" applyBorder="1" applyAlignment="1">
      <alignment horizontal="center"/>
    </xf>
    <xf numFmtId="6" fontId="10" fillId="5" borderId="10" xfId="3" applyNumberFormat="1" applyFont="1" applyFill="1" applyBorder="1" applyAlignment="1">
      <alignment horizontal="center"/>
    </xf>
    <xf numFmtId="0" fontId="9" fillId="5" borderId="27" xfId="3" applyFont="1" applyFill="1" applyBorder="1" applyAlignment="1">
      <alignment horizontal="center"/>
    </xf>
    <xf numFmtId="0" fontId="9" fillId="5" borderId="28" xfId="3" applyFont="1" applyFill="1" applyBorder="1" applyAlignment="1">
      <alignment horizontal="center"/>
    </xf>
    <xf numFmtId="6" fontId="9" fillId="5" borderId="10" xfId="3" applyNumberFormat="1" applyFont="1" applyFill="1" applyBorder="1"/>
    <xf numFmtId="6" fontId="9" fillId="5" borderId="19" xfId="3" applyNumberFormat="1" applyFont="1" applyFill="1" applyBorder="1"/>
    <xf numFmtId="0" fontId="9" fillId="5" borderId="5" xfId="3" applyFont="1" applyFill="1" applyBorder="1" applyAlignment="1">
      <alignment horizontal="center"/>
    </xf>
    <xf numFmtId="0" fontId="9" fillId="5" borderId="31" xfId="0" applyFont="1" applyFill="1" applyBorder="1"/>
    <xf numFmtId="0" fontId="9" fillId="5" borderId="9" xfId="3" applyFont="1" applyFill="1" applyBorder="1" applyAlignment="1">
      <alignment horizontal="center"/>
    </xf>
    <xf numFmtId="6" fontId="9" fillId="5" borderId="9" xfId="3" applyNumberFormat="1" applyFont="1" applyFill="1" applyBorder="1" applyAlignment="1">
      <alignment horizontal="center"/>
    </xf>
    <xf numFmtId="6" fontId="9" fillId="5" borderId="23" xfId="3" applyNumberFormat="1" applyFont="1" applyFill="1" applyBorder="1" applyAlignment="1">
      <alignment horizontal="center"/>
    </xf>
    <xf numFmtId="6" fontId="9" fillId="5" borderId="26" xfId="3" applyNumberFormat="1" applyFont="1" applyFill="1" applyBorder="1" applyAlignment="1">
      <alignment horizontal="center"/>
    </xf>
    <xf numFmtId="6" fontId="9" fillId="5" borderId="30" xfId="3" applyNumberFormat="1" applyFont="1" applyFill="1" applyBorder="1" applyAlignment="1">
      <alignment horizontal="center"/>
    </xf>
    <xf numFmtId="6" fontId="9" fillId="5" borderId="28" xfId="3" applyNumberFormat="1" applyFont="1" applyFill="1" applyBorder="1" applyAlignment="1">
      <alignment horizontal="center"/>
    </xf>
    <xf numFmtId="6" fontId="9" fillId="5" borderId="29" xfId="3" applyNumberFormat="1" applyFont="1" applyFill="1" applyBorder="1" applyAlignment="1">
      <alignment horizontal="center"/>
    </xf>
    <xf numFmtId="164" fontId="4" fillId="2" borderId="0" xfId="0" applyNumberFormat="1" applyFont="1" applyFill="1" applyBorder="1" applyAlignment="1" applyProtection="1">
      <alignment horizontal="center"/>
    </xf>
    <xf numFmtId="164" fontId="6" fillId="2" borderId="0" xfId="1" applyNumberFormat="1" applyFill="1" applyBorder="1" applyAlignment="1" applyProtection="1">
      <alignment horizontal="center"/>
    </xf>
    <xf numFmtId="164" fontId="1" fillId="2" borderId="0" xfId="0" applyNumberFormat="1" applyFont="1" applyFill="1" applyBorder="1" applyAlignment="1" applyProtection="1">
      <alignment horizontal="center"/>
    </xf>
    <xf numFmtId="38" fontId="4" fillId="0" borderId="8" xfId="2" applyNumberFormat="1" applyFont="1" applyFill="1" applyBorder="1" applyProtection="1">
      <protection locked="0"/>
    </xf>
    <xf numFmtId="38" fontId="4" fillId="2" borderId="19" xfId="2" applyNumberFormat="1" applyFont="1" applyFill="1" applyBorder="1" applyProtection="1">
      <protection locked="0"/>
    </xf>
    <xf numFmtId="0" fontId="9" fillId="5" borderId="34" xfId="3" applyFont="1" applyFill="1" applyBorder="1" applyAlignment="1">
      <alignment horizontal="center"/>
    </xf>
    <xf numFmtId="0" fontId="9" fillId="5" borderId="35" xfId="3" applyFont="1" applyFill="1" applyBorder="1" applyAlignment="1">
      <alignment horizontal="center"/>
    </xf>
    <xf numFmtId="0" fontId="1" fillId="5" borderId="31" xfId="3" applyFont="1" applyFill="1" applyBorder="1"/>
    <xf numFmtId="0" fontId="2" fillId="2" borderId="0" xfId="2" applyFont="1" applyFill="1" applyBorder="1" applyProtection="1"/>
    <xf numFmtId="0" fontId="4" fillId="2" borderId="0" xfId="2" applyFont="1" applyFill="1" applyBorder="1" applyProtection="1"/>
    <xf numFmtId="3" fontId="4" fillId="0" borderId="0" xfId="2" applyNumberFormat="1" applyFont="1" applyFill="1" applyBorder="1" applyProtection="1"/>
    <xf numFmtId="3" fontId="2" fillId="0" borderId="0" xfId="2" applyNumberFormat="1" applyFont="1" applyFill="1" applyBorder="1" applyProtection="1"/>
    <xf numFmtId="38" fontId="2" fillId="0" borderId="0" xfId="2" applyNumberFormat="1" applyFont="1" applyFill="1" applyBorder="1" applyProtection="1"/>
    <xf numFmtId="38" fontId="2" fillId="4" borderId="37" xfId="2" applyNumberFormat="1" applyFont="1" applyFill="1" applyBorder="1" applyProtection="1"/>
    <xf numFmtId="0" fontId="4" fillId="2" borderId="36" xfId="2" applyFont="1" applyFill="1" applyBorder="1" applyAlignment="1" applyProtection="1">
      <alignment horizontal="left" indent="1"/>
    </xf>
    <xf numFmtId="0" fontId="4" fillId="2" borderId="40" xfId="2" applyFont="1" applyFill="1" applyBorder="1" applyProtection="1"/>
    <xf numFmtId="0" fontId="4" fillId="2" borderId="41" xfId="2" applyFont="1" applyFill="1" applyBorder="1" applyProtection="1"/>
    <xf numFmtId="0" fontId="4" fillId="3" borderId="37" xfId="2" applyFont="1" applyFill="1" applyBorder="1" applyProtection="1"/>
    <xf numFmtId="0" fontId="1" fillId="0" borderId="0" xfId="6"/>
    <xf numFmtId="38" fontId="1" fillId="0" borderId="0" xfId="6" applyNumberFormat="1"/>
    <xf numFmtId="17" fontId="1" fillId="0" borderId="0" xfId="6" applyNumberFormat="1"/>
    <xf numFmtId="1" fontId="1" fillId="0" borderId="0" xfId="6" applyNumberFormat="1"/>
    <xf numFmtId="0" fontId="9" fillId="0" borderId="0" xfId="6" applyFont="1"/>
    <xf numFmtId="0" fontId="4" fillId="0" borderId="0" xfId="0" applyFont="1" applyProtection="1"/>
    <xf numFmtId="0" fontId="4" fillId="0" borderId="0" xfId="0" applyFont="1" applyFill="1" applyProtection="1"/>
    <xf numFmtId="0" fontId="5" fillId="2" borderId="0" xfId="2" applyFont="1" applyFill="1" applyBorder="1" applyProtection="1"/>
    <xf numFmtId="3" fontId="5" fillId="0" borderId="0" xfId="2" applyNumberFormat="1" applyFont="1" applyFill="1" applyBorder="1" applyProtection="1"/>
    <xf numFmtId="0" fontId="5" fillId="0" borderId="0" xfId="0" applyFont="1" applyProtection="1"/>
    <xf numFmtId="0" fontId="1" fillId="2" borderId="0" xfId="2" applyFont="1" applyFill="1" applyAlignment="1" applyProtection="1">
      <alignment horizontal="left" vertical="top" wrapText="1"/>
    </xf>
    <xf numFmtId="0" fontId="4" fillId="0" borderId="0" xfId="0" applyFont="1" applyAlignment="1" applyProtection="1"/>
    <xf numFmtId="0" fontId="1" fillId="2" borderId="4" xfId="0" applyFont="1" applyFill="1" applyBorder="1" applyProtection="1"/>
    <xf numFmtId="0" fontId="1" fillId="2" borderId="0" xfId="0" applyFont="1" applyFill="1" applyBorder="1" applyProtection="1"/>
    <xf numFmtId="0" fontId="1" fillId="2" borderId="0" xfId="0" applyFont="1" applyFill="1" applyProtection="1"/>
    <xf numFmtId="14" fontId="1" fillId="2" borderId="0" xfId="0" applyNumberFormat="1" applyFont="1" applyFill="1" applyAlignment="1" applyProtection="1">
      <alignment horizontal="left"/>
    </xf>
    <xf numFmtId="0" fontId="1" fillId="5" borderId="0" xfId="2" applyFont="1" applyFill="1" applyAlignment="1" applyProtection="1">
      <alignment horizontal="left"/>
    </xf>
    <xf numFmtId="17" fontId="1" fillId="5" borderId="0" xfId="2" applyNumberFormat="1" applyFont="1" applyFill="1" applyAlignment="1" applyProtection="1">
      <alignment horizontal="left"/>
    </xf>
    <xf numFmtId="0" fontId="1" fillId="5" borderId="0" xfId="0" applyFont="1" applyFill="1"/>
    <xf numFmtId="0" fontId="1" fillId="5" borderId="20" xfId="3" applyFont="1" applyFill="1" applyBorder="1" applyAlignment="1">
      <alignment horizontal="center"/>
    </xf>
    <xf numFmtId="0" fontId="1" fillId="5" borderId="5" xfId="3" applyFont="1" applyFill="1" applyBorder="1" applyAlignment="1">
      <alignment horizontal="center"/>
    </xf>
    <xf numFmtId="0" fontId="1" fillId="5" borderId="21" xfId="3" applyFont="1" applyFill="1" applyBorder="1" applyAlignment="1">
      <alignment horizontal="center"/>
    </xf>
    <xf numFmtId="0" fontId="1" fillId="0" borderId="0" xfId="0" quotePrefix="1" applyFont="1" applyAlignment="1"/>
    <xf numFmtId="0" fontId="1" fillId="0" borderId="0" xfId="0" applyFont="1" applyAlignment="1"/>
    <xf numFmtId="0" fontId="1" fillId="0" borderId="0" xfId="0" applyFont="1"/>
    <xf numFmtId="10" fontId="1" fillId="5" borderId="10" xfId="3" applyNumberFormat="1" applyFont="1" applyFill="1" applyBorder="1"/>
    <xf numFmtId="6" fontId="1" fillId="5" borderId="10" xfId="3" applyNumberFormat="1" applyFont="1" applyFill="1" applyBorder="1"/>
    <xf numFmtId="6" fontId="1" fillId="5" borderId="19" xfId="3" applyNumberFormat="1" applyFont="1" applyFill="1" applyBorder="1"/>
    <xf numFmtId="10" fontId="3" fillId="5" borderId="10" xfId="4" applyNumberFormat="1" applyFont="1" applyFill="1" applyBorder="1"/>
    <xf numFmtId="0" fontId="1" fillId="5" borderId="32" xfId="0" applyFont="1" applyFill="1" applyBorder="1"/>
    <xf numFmtId="10" fontId="1" fillId="5" borderId="33" xfId="3" applyNumberFormat="1" applyFont="1" applyFill="1" applyBorder="1"/>
    <xf numFmtId="6" fontId="3" fillId="5" borderId="33" xfId="0" applyNumberFormat="1" applyFont="1" applyFill="1" applyBorder="1"/>
    <xf numFmtId="38" fontId="3" fillId="5" borderId="33" xfId="0" applyNumberFormat="1" applyFont="1" applyFill="1" applyBorder="1" applyAlignment="1">
      <alignment horizontal="center"/>
    </xf>
    <xf numFmtId="38" fontId="3" fillId="5" borderId="24" xfId="0" applyNumberFormat="1" applyFont="1" applyFill="1" applyBorder="1" applyAlignment="1">
      <alignment horizontal="center"/>
    </xf>
    <xf numFmtId="0" fontId="1" fillId="2" borderId="0" xfId="0" applyFont="1" applyFill="1" applyAlignment="1" applyProtection="1">
      <alignment horizontal="left" vertical="top" wrapText="1"/>
    </xf>
    <xf numFmtId="38" fontId="4" fillId="0" borderId="10" xfId="2" applyNumberFormat="1" applyFont="1" applyFill="1" applyBorder="1" applyProtection="1">
      <protection locked="0"/>
    </xf>
    <xf numFmtId="0" fontId="4" fillId="0" borderId="0" xfId="0" applyFont="1" applyBorder="1" applyProtection="1"/>
    <xf numFmtId="0" fontId="4" fillId="0" borderId="0" xfId="0" applyFont="1" applyFill="1" applyBorder="1" applyProtection="1"/>
    <xf numFmtId="0" fontId="7" fillId="0" borderId="0" xfId="0" applyFont="1" applyBorder="1" applyProtection="1"/>
    <xf numFmtId="0" fontId="4" fillId="3" borderId="42" xfId="2" applyFont="1" applyFill="1" applyBorder="1" applyProtection="1"/>
    <xf numFmtId="38" fontId="4" fillId="0" borderId="19" xfId="2" applyNumberFormat="1" applyFont="1" applyFill="1" applyBorder="1" applyProtection="1">
      <protection locked="0"/>
    </xf>
    <xf numFmtId="0" fontId="1" fillId="2" borderId="0" xfId="0" applyFont="1" applyFill="1" applyAlignment="1" applyProtection="1">
      <alignment horizontal="left" vertical="top" wrapText="1"/>
    </xf>
    <xf numFmtId="0" fontId="2" fillId="2" borderId="0" xfId="2" applyFont="1" applyFill="1" applyBorder="1" applyAlignment="1" applyProtection="1">
      <alignment horizontal="center"/>
    </xf>
    <xf numFmtId="164" fontId="6" fillId="2" borderId="4" xfId="1" applyNumberFormat="1" applyFill="1" applyBorder="1" applyAlignment="1" applyProtection="1">
      <alignment horizontal="center"/>
    </xf>
    <xf numFmtId="6" fontId="1" fillId="5" borderId="33" xfId="3" applyNumberFormat="1" applyFont="1" applyFill="1" applyBorder="1" applyAlignment="1">
      <alignment horizontal="center"/>
    </xf>
    <xf numFmtId="0" fontId="9" fillId="5" borderId="12" xfId="3" applyFont="1" applyFill="1" applyBorder="1" applyAlignment="1">
      <alignment horizontal="center"/>
    </xf>
    <xf numFmtId="0" fontId="9" fillId="5" borderId="13" xfId="3" applyFont="1" applyFill="1" applyBorder="1" applyAlignment="1">
      <alignment horizontal="center"/>
    </xf>
    <xf numFmtId="0" fontId="9" fillId="5" borderId="25" xfId="3" applyFont="1" applyFill="1" applyBorder="1" applyAlignment="1">
      <alignment horizontal="center"/>
    </xf>
    <xf numFmtId="0" fontId="9" fillId="0" borderId="38" xfId="3" applyFont="1" applyFill="1" applyBorder="1" applyAlignment="1">
      <alignment horizontal="center"/>
    </xf>
    <xf numFmtId="0" fontId="9" fillId="0" borderId="0" xfId="3" applyFont="1" applyFill="1" applyAlignment="1">
      <alignment horizontal="center"/>
    </xf>
    <xf numFmtId="0" fontId="9" fillId="0" borderId="39" xfId="3" applyFont="1" applyFill="1" applyBorder="1" applyAlignment="1">
      <alignment horizontal="center"/>
    </xf>
    <xf numFmtId="17" fontId="9" fillId="5" borderId="4" xfId="2" applyNumberFormat="1" applyFont="1" applyFill="1" applyBorder="1" applyAlignment="1" applyProtection="1">
      <alignment horizontal="center"/>
    </xf>
    <xf numFmtId="0" fontId="9" fillId="5" borderId="4" xfId="2" applyFont="1" applyFill="1" applyBorder="1" applyAlignment="1" applyProtection="1">
      <alignment horizontal="center"/>
    </xf>
    <xf numFmtId="1" fontId="9" fillId="5" borderId="4" xfId="2" applyNumberFormat="1" applyFont="1" applyFill="1" applyBorder="1" applyAlignment="1" applyProtection="1">
      <alignment horizontal="center"/>
    </xf>
  </cellXfs>
  <cellStyles count="7">
    <cellStyle name="Hyperlink" xfId="1" builtinId="8"/>
    <cellStyle name="Normal" xfId="0" builtinId="0"/>
    <cellStyle name="Normal 2" xfId="6" xr:uid="{00000000-0005-0000-0000-000003000000}"/>
    <cellStyle name="Normal 3" xfId="5" xr:uid="{00000000-0005-0000-0000-000004000000}"/>
    <cellStyle name="Normal_C-IV Implementation Claim Form-Revised 2" xfId="2" xr:uid="{00000000-0005-0000-0000-000005000000}"/>
    <cellStyle name="Normal_Copy of SFY 07-08 M&amp;O CAP Updated w06-07 Persons Counts v3" xfId="3" xr:uid="{00000000-0005-0000-0000-000006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85725</xdr:rowOff>
        </xdr:from>
        <xdr:to>
          <xdr:col>5</xdr:col>
          <xdr:colOff>161925</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B89C-D30B-4C65-AD3A-801852133179}">
  <dimension ref="A1:A59"/>
  <sheetViews>
    <sheetView topLeftCell="A23" workbookViewId="0">
      <selection activeCell="A24" sqref="A24:H24"/>
    </sheetView>
  </sheetViews>
  <sheetFormatPr defaultColWidth="8.85546875" defaultRowHeight="12.75"/>
  <cols>
    <col min="1" max="1" width="23.140625" style="95" customWidth="1"/>
    <col min="2" max="16384" width="8.85546875" style="95"/>
  </cols>
  <sheetData>
    <row r="1" spans="1:1">
      <c r="A1" s="99" t="s">
        <v>0</v>
      </c>
    </row>
    <row r="2" spans="1:1">
      <c r="A2" s="95" t="s">
        <v>1</v>
      </c>
    </row>
    <row r="3" spans="1:1">
      <c r="A3" s="95" t="s">
        <v>2</v>
      </c>
    </row>
    <row r="4" spans="1:1">
      <c r="A4" s="95" t="s">
        <v>3</v>
      </c>
    </row>
    <row r="5" spans="1:1">
      <c r="A5" s="95" t="s">
        <v>4</v>
      </c>
    </row>
    <row r="6" spans="1:1">
      <c r="A6" s="95" t="s">
        <v>5</v>
      </c>
    </row>
    <row r="7" spans="1:1">
      <c r="A7" s="95" t="s">
        <v>6</v>
      </c>
    </row>
    <row r="8" spans="1:1">
      <c r="A8" s="95" t="s">
        <v>7</v>
      </c>
    </row>
    <row r="9" spans="1:1">
      <c r="A9" s="95" t="s">
        <v>8</v>
      </c>
    </row>
    <row r="10" spans="1:1">
      <c r="A10" s="95" t="s">
        <v>9</v>
      </c>
    </row>
    <row r="11" spans="1:1">
      <c r="A11" s="95" t="s">
        <v>10</v>
      </c>
    </row>
    <row r="12" spans="1:1">
      <c r="A12" s="95" t="s">
        <v>11</v>
      </c>
    </row>
    <row r="13" spans="1:1">
      <c r="A13" s="95" t="s">
        <v>12</v>
      </c>
    </row>
    <row r="14" spans="1:1">
      <c r="A14" s="95" t="s">
        <v>13</v>
      </c>
    </row>
    <row r="15" spans="1:1">
      <c r="A15" s="95" t="s">
        <v>14</v>
      </c>
    </row>
    <row r="16" spans="1:1">
      <c r="A16" s="95" t="s">
        <v>15</v>
      </c>
    </row>
    <row r="17" spans="1:1">
      <c r="A17" s="95" t="s">
        <v>16</v>
      </c>
    </row>
    <row r="18" spans="1:1">
      <c r="A18" s="95" t="s">
        <v>17</v>
      </c>
    </row>
    <row r="19" spans="1:1">
      <c r="A19" s="95" t="s">
        <v>18</v>
      </c>
    </row>
    <row r="20" spans="1:1">
      <c r="A20" s="95" t="s">
        <v>19</v>
      </c>
    </row>
    <row r="21" spans="1:1">
      <c r="A21" s="95" t="s">
        <v>20</v>
      </c>
    </row>
    <row r="22" spans="1:1">
      <c r="A22" s="95" t="s">
        <v>21</v>
      </c>
    </row>
    <row r="23" spans="1:1">
      <c r="A23" s="95" t="s">
        <v>22</v>
      </c>
    </row>
    <row r="24" spans="1:1">
      <c r="A24" s="95" t="s">
        <v>23</v>
      </c>
    </row>
    <row r="25" spans="1:1">
      <c r="A25" s="95" t="s">
        <v>24</v>
      </c>
    </row>
    <row r="26" spans="1:1">
      <c r="A26" s="95" t="s">
        <v>25</v>
      </c>
    </row>
    <row r="27" spans="1:1">
      <c r="A27" s="95" t="s">
        <v>26</v>
      </c>
    </row>
    <row r="28" spans="1:1">
      <c r="A28" s="95" t="s">
        <v>27</v>
      </c>
    </row>
    <row r="29" spans="1:1">
      <c r="A29" s="95" t="s">
        <v>28</v>
      </c>
    </row>
    <row r="30" spans="1:1">
      <c r="A30" s="95" t="s">
        <v>29</v>
      </c>
    </row>
    <row r="31" spans="1:1">
      <c r="A31" s="95" t="s">
        <v>30</v>
      </c>
    </row>
    <row r="32" spans="1:1">
      <c r="A32" s="95" t="s">
        <v>31</v>
      </c>
    </row>
    <row r="33" spans="1:1">
      <c r="A33" s="95" t="s">
        <v>32</v>
      </c>
    </row>
    <row r="34" spans="1:1">
      <c r="A34" s="95" t="s">
        <v>33</v>
      </c>
    </row>
    <row r="35" spans="1:1">
      <c r="A35" s="95" t="s">
        <v>34</v>
      </c>
    </row>
    <row r="36" spans="1:1">
      <c r="A36" s="95" t="s">
        <v>35</v>
      </c>
    </row>
    <row r="37" spans="1:1">
      <c r="A37" s="95" t="s">
        <v>36</v>
      </c>
    </row>
    <row r="38" spans="1:1">
      <c r="A38" s="95" t="s">
        <v>37</v>
      </c>
    </row>
    <row r="39" spans="1:1">
      <c r="A39" s="95" t="s">
        <v>38</v>
      </c>
    </row>
    <row r="40" spans="1:1">
      <c r="A40" s="95" t="s">
        <v>39</v>
      </c>
    </row>
    <row r="41" spans="1:1">
      <c r="A41" s="95" t="s">
        <v>40</v>
      </c>
    </row>
    <row r="42" spans="1:1">
      <c r="A42" s="95" t="s">
        <v>41</v>
      </c>
    </row>
    <row r="43" spans="1:1">
      <c r="A43" s="95" t="s">
        <v>42</v>
      </c>
    </row>
    <row r="44" spans="1:1">
      <c r="A44" s="95" t="s">
        <v>43</v>
      </c>
    </row>
    <row r="45" spans="1:1">
      <c r="A45" s="95" t="s">
        <v>44</v>
      </c>
    </row>
    <row r="46" spans="1:1">
      <c r="A46" s="95" t="s">
        <v>45</v>
      </c>
    </row>
    <row r="47" spans="1:1">
      <c r="A47" s="95" t="s">
        <v>46</v>
      </c>
    </row>
    <row r="48" spans="1:1">
      <c r="A48" s="95" t="s">
        <v>47</v>
      </c>
    </row>
    <row r="49" spans="1:1">
      <c r="A49" s="95" t="s">
        <v>48</v>
      </c>
    </row>
    <row r="50" spans="1:1">
      <c r="A50" s="95" t="s">
        <v>49</v>
      </c>
    </row>
    <row r="51" spans="1:1">
      <c r="A51" s="95" t="s">
        <v>50</v>
      </c>
    </row>
    <row r="52" spans="1:1">
      <c r="A52" s="95" t="s">
        <v>51</v>
      </c>
    </row>
    <row r="53" spans="1:1">
      <c r="A53" s="95" t="s">
        <v>52</v>
      </c>
    </row>
    <row r="54" spans="1:1">
      <c r="A54" s="95" t="s">
        <v>53</v>
      </c>
    </row>
    <row r="55" spans="1:1">
      <c r="A55" s="95" t="s">
        <v>54</v>
      </c>
    </row>
    <row r="56" spans="1:1">
      <c r="A56" s="95" t="s">
        <v>55</v>
      </c>
    </row>
    <row r="57" spans="1:1">
      <c r="A57" s="95" t="s">
        <v>56</v>
      </c>
    </row>
    <row r="58" spans="1:1">
      <c r="A58" s="95" t="s">
        <v>57</v>
      </c>
    </row>
    <row r="59" spans="1:1">
      <c r="A59" s="95" t="s">
        <v>58</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zoomScaleNormal="100" workbookViewId="0">
      <selection activeCell="A2" sqref="A2"/>
    </sheetView>
  </sheetViews>
  <sheetFormatPr defaultColWidth="9.140625" defaultRowHeight="14.25"/>
  <cols>
    <col min="1" max="1" width="10" style="37" customWidth="1"/>
    <col min="2" max="2" width="38.28515625" style="37" customWidth="1"/>
    <col min="3" max="3" width="8" style="37" customWidth="1"/>
    <col min="4" max="4" width="1.7109375" style="37" customWidth="1"/>
    <col min="5" max="5" width="25.140625" style="37" customWidth="1"/>
    <col min="6" max="7" width="18.42578125" style="37" customWidth="1"/>
    <col min="8" max="8" width="10.42578125" style="37" customWidth="1"/>
    <col min="9" max="16384" width="9.140625" style="37"/>
  </cols>
  <sheetData>
    <row r="1" spans="1:19" ht="15">
      <c r="A1" s="34"/>
      <c r="B1" s="34"/>
      <c r="C1" s="34"/>
      <c r="D1" s="34"/>
      <c r="E1" s="34"/>
      <c r="F1" s="35"/>
      <c r="G1" s="36"/>
      <c r="H1" s="60" t="b">
        <v>0</v>
      </c>
      <c r="I1" s="100"/>
      <c r="J1" s="100"/>
      <c r="K1" s="100"/>
      <c r="L1" s="100"/>
      <c r="M1" s="100"/>
      <c r="N1" s="100"/>
      <c r="O1" s="100"/>
      <c r="P1" s="100"/>
      <c r="Q1" s="100"/>
      <c r="R1" s="100"/>
      <c r="S1" s="100"/>
    </row>
    <row r="2" spans="1:19" ht="15">
      <c r="A2" s="38" t="s">
        <v>59</v>
      </c>
      <c r="B2" s="39"/>
      <c r="C2" s="34"/>
      <c r="D2" s="34"/>
      <c r="E2" s="38" t="s">
        <v>60</v>
      </c>
      <c r="F2" s="40"/>
      <c r="G2" s="41"/>
      <c r="H2" s="100"/>
      <c r="I2" s="100"/>
      <c r="J2" s="100"/>
      <c r="K2" s="100"/>
      <c r="L2" s="100"/>
      <c r="M2" s="100"/>
      <c r="N2" s="100"/>
      <c r="O2" s="100"/>
      <c r="P2" s="100"/>
      <c r="Q2" s="100"/>
      <c r="R2" s="100"/>
      <c r="S2" s="100"/>
    </row>
    <row r="3" spans="1:19" ht="15">
      <c r="A3" s="38"/>
      <c r="B3" s="42"/>
      <c r="C3" s="38"/>
      <c r="D3" s="34"/>
      <c r="E3" s="34"/>
      <c r="F3" s="43"/>
      <c r="G3" s="44"/>
      <c r="H3" s="100"/>
      <c r="I3" s="100"/>
      <c r="J3" s="100"/>
      <c r="K3" s="100"/>
      <c r="L3" s="100"/>
      <c r="M3" s="100"/>
      <c r="N3" s="100"/>
      <c r="O3" s="100"/>
      <c r="P3" s="100"/>
      <c r="Q3" s="100"/>
      <c r="R3" s="100"/>
      <c r="S3" s="100"/>
    </row>
    <row r="4" spans="1:19" ht="15">
      <c r="A4" s="45" t="s">
        <v>61</v>
      </c>
      <c r="B4" s="46"/>
      <c r="C4" s="34"/>
      <c r="D4" s="34" t="s">
        <v>62</v>
      </c>
      <c r="E4" s="59"/>
      <c r="F4" s="47" t="s">
        <v>63</v>
      </c>
      <c r="G4" s="57"/>
      <c r="H4" s="100"/>
      <c r="I4" s="100"/>
      <c r="J4" s="100"/>
      <c r="K4" s="100"/>
      <c r="L4" s="100"/>
      <c r="M4" s="100"/>
      <c r="N4" s="100"/>
      <c r="O4" s="100"/>
      <c r="P4" s="100"/>
      <c r="Q4" s="100"/>
      <c r="R4" s="100"/>
      <c r="S4" s="100"/>
    </row>
    <row r="5" spans="1:19">
      <c r="A5" s="48"/>
      <c r="B5" s="48"/>
      <c r="C5" s="48"/>
      <c r="D5" s="48"/>
      <c r="E5" s="48"/>
      <c r="F5" s="48"/>
      <c r="G5" s="48"/>
      <c r="H5" s="100"/>
      <c r="I5" s="100"/>
      <c r="J5" s="100"/>
      <c r="K5" s="100"/>
      <c r="L5" s="100"/>
      <c r="M5" s="100"/>
      <c r="N5" s="100"/>
      <c r="O5" s="100"/>
      <c r="P5" s="100"/>
      <c r="Q5" s="100"/>
      <c r="R5" s="100"/>
      <c r="S5" s="100"/>
    </row>
    <row r="6" spans="1:19" ht="15">
      <c r="A6" s="38" t="s">
        <v>64</v>
      </c>
      <c r="B6" s="49"/>
      <c r="C6" s="50"/>
      <c r="D6" s="48"/>
      <c r="E6" s="38" t="s">
        <v>65</v>
      </c>
      <c r="F6" s="138"/>
      <c r="G6" s="138"/>
      <c r="H6" s="100"/>
      <c r="I6" s="100"/>
      <c r="J6" s="100"/>
      <c r="K6" s="100"/>
      <c r="L6" s="100"/>
      <c r="M6" s="100"/>
      <c r="N6" s="100"/>
      <c r="O6" s="100"/>
      <c r="P6" s="100"/>
      <c r="Q6" s="100"/>
      <c r="R6" s="100"/>
      <c r="S6" s="100"/>
    </row>
    <row r="7" spans="1:19" ht="24.75" customHeight="1" thickBot="1">
      <c r="A7" s="38"/>
      <c r="B7" s="77"/>
      <c r="C7" s="50"/>
      <c r="D7" s="48"/>
      <c r="E7" s="38"/>
      <c r="F7" s="78"/>
      <c r="G7" s="79"/>
      <c r="H7" s="100"/>
      <c r="I7" s="100"/>
      <c r="J7" s="100"/>
      <c r="K7" s="100"/>
      <c r="L7" s="100"/>
      <c r="M7" s="100"/>
      <c r="N7" s="100"/>
      <c r="O7" s="100"/>
      <c r="P7" s="100"/>
      <c r="Q7" s="100"/>
      <c r="R7" s="100"/>
      <c r="S7" s="100"/>
    </row>
    <row r="8" spans="1:19" ht="15.95" customHeight="1">
      <c r="A8" s="16" t="s">
        <v>115</v>
      </c>
      <c r="B8" s="17"/>
      <c r="C8" s="17"/>
      <c r="D8" s="17"/>
      <c r="E8" s="17"/>
      <c r="F8" s="18" t="s">
        <v>66</v>
      </c>
      <c r="G8" s="15" t="s">
        <v>67</v>
      </c>
      <c r="H8" s="100"/>
      <c r="I8" s="100"/>
      <c r="J8" s="100"/>
      <c r="K8" s="100"/>
      <c r="L8" s="100"/>
      <c r="M8" s="100"/>
      <c r="N8" s="100"/>
      <c r="O8" s="100"/>
      <c r="P8" s="100"/>
      <c r="Q8" s="100"/>
      <c r="R8" s="100"/>
      <c r="S8" s="100"/>
    </row>
    <row r="9" spans="1:19" ht="15.95" customHeight="1">
      <c r="A9" s="61" t="s">
        <v>68</v>
      </c>
      <c r="B9" s="2"/>
      <c r="C9" s="2"/>
      <c r="D9" s="2"/>
      <c r="E9" s="8"/>
      <c r="F9" s="9"/>
      <c r="G9" s="90">
        <f>F10+F11</f>
        <v>0</v>
      </c>
      <c r="H9" s="100"/>
      <c r="I9" s="100"/>
      <c r="J9" s="101"/>
      <c r="K9" s="101"/>
      <c r="L9" s="101"/>
      <c r="M9" s="101"/>
      <c r="N9" s="101"/>
      <c r="O9" s="101"/>
      <c r="P9" s="101"/>
      <c r="Q9" s="101"/>
      <c r="R9" s="101"/>
      <c r="S9" s="101"/>
    </row>
    <row r="10" spans="1:19" ht="15.95" customHeight="1">
      <c r="A10" s="24" t="s">
        <v>69</v>
      </c>
      <c r="B10" s="2"/>
      <c r="C10" s="2"/>
      <c r="D10" s="2"/>
      <c r="E10" s="8"/>
      <c r="F10" s="80"/>
      <c r="G10" s="23"/>
      <c r="H10" s="100"/>
      <c r="I10" s="100"/>
      <c r="J10" s="100"/>
      <c r="K10" s="100"/>
      <c r="L10" s="100"/>
      <c r="M10" s="100"/>
      <c r="N10" s="100"/>
      <c r="O10" s="100"/>
      <c r="P10" s="100"/>
      <c r="Q10" s="100"/>
      <c r="R10" s="100"/>
      <c r="S10" s="100"/>
    </row>
    <row r="11" spans="1:19" ht="15.95" customHeight="1">
      <c r="A11" s="91" t="s">
        <v>70</v>
      </c>
      <c r="B11" s="92"/>
      <c r="C11" s="92"/>
      <c r="D11" s="92"/>
      <c r="E11" s="93"/>
      <c r="F11" s="130"/>
      <c r="G11" s="94"/>
      <c r="H11" s="100"/>
      <c r="I11" s="100"/>
      <c r="J11" s="100"/>
      <c r="K11" s="100"/>
      <c r="L11" s="100"/>
      <c r="M11" s="100"/>
      <c r="N11" s="100"/>
      <c r="O11" s="100"/>
      <c r="P11" s="100"/>
      <c r="Q11" s="100"/>
      <c r="R11" s="100"/>
      <c r="S11" s="100"/>
    </row>
    <row r="12" spans="1:19" ht="15.95" customHeight="1">
      <c r="A12" s="61" t="s">
        <v>111</v>
      </c>
      <c r="B12" s="92"/>
      <c r="C12" s="92"/>
      <c r="D12" s="92"/>
      <c r="E12" s="93"/>
      <c r="F12" s="134"/>
      <c r="G12" s="135"/>
      <c r="H12" s="100"/>
      <c r="I12" s="100"/>
      <c r="J12" s="100"/>
      <c r="K12" s="100"/>
      <c r="L12" s="100"/>
      <c r="M12" s="100"/>
      <c r="N12" s="100"/>
      <c r="O12" s="100"/>
      <c r="P12" s="100"/>
      <c r="Q12" s="100"/>
      <c r="R12" s="100"/>
      <c r="S12" s="100"/>
    </row>
    <row r="13" spans="1:19" ht="15.95" customHeight="1" thickBot="1">
      <c r="A13" s="10" t="s">
        <v>71</v>
      </c>
      <c r="B13" s="11"/>
      <c r="C13" s="11"/>
      <c r="D13" s="6"/>
      <c r="E13" s="7"/>
      <c r="F13" s="12"/>
      <c r="G13" s="53">
        <f>SUM(G9:G12)</f>
        <v>0</v>
      </c>
      <c r="H13" s="100"/>
      <c r="I13" s="100"/>
      <c r="J13" s="101"/>
      <c r="K13" s="101"/>
      <c r="L13" s="101"/>
      <c r="M13" s="101"/>
      <c r="N13" s="101"/>
      <c r="O13" s="101"/>
      <c r="P13" s="101"/>
      <c r="Q13" s="100"/>
      <c r="R13" s="100"/>
      <c r="S13" s="100"/>
    </row>
    <row r="14" spans="1:19" s="133" customFormat="1" ht="15.95" customHeight="1" thickBot="1">
      <c r="A14" s="85"/>
      <c r="B14" s="85"/>
      <c r="C14" s="85"/>
      <c r="D14" s="86"/>
      <c r="E14" s="87"/>
      <c r="F14" s="88"/>
      <c r="G14" s="89"/>
      <c r="H14" s="131"/>
      <c r="I14" s="131"/>
      <c r="J14" s="132"/>
      <c r="K14" s="132"/>
      <c r="L14" s="132"/>
      <c r="M14" s="132"/>
      <c r="N14" s="132"/>
      <c r="O14" s="132"/>
      <c r="P14" s="132"/>
      <c r="Q14" s="131"/>
      <c r="R14" s="131"/>
      <c r="S14" s="131"/>
    </row>
    <row r="15" spans="1:19" ht="15.95" customHeight="1">
      <c r="A15" s="16" t="s">
        <v>114</v>
      </c>
      <c r="B15" s="17"/>
      <c r="C15" s="17"/>
      <c r="D15" s="17"/>
      <c r="E15" s="17"/>
      <c r="F15" s="18" t="s">
        <v>66</v>
      </c>
      <c r="G15" s="15" t="s">
        <v>67</v>
      </c>
      <c r="H15" s="100"/>
      <c r="I15" s="100"/>
      <c r="J15" s="100"/>
      <c r="K15" s="100"/>
      <c r="L15" s="100"/>
      <c r="M15" s="100"/>
      <c r="N15" s="100"/>
      <c r="O15" s="100"/>
      <c r="P15" s="100"/>
      <c r="Q15" s="100"/>
      <c r="R15" s="100"/>
      <c r="S15" s="100"/>
    </row>
    <row r="16" spans="1:19" ht="15.95" customHeight="1">
      <c r="A16" s="61" t="s">
        <v>68</v>
      </c>
      <c r="B16" s="2"/>
      <c r="C16" s="2"/>
      <c r="D16" s="2"/>
      <c r="E16" s="8"/>
      <c r="F16" s="9"/>
      <c r="G16" s="90">
        <f>SUM(F17:F17)</f>
        <v>0</v>
      </c>
      <c r="H16" s="100"/>
      <c r="I16" s="100"/>
      <c r="J16" s="101"/>
      <c r="K16" s="101"/>
      <c r="L16" s="101"/>
      <c r="M16" s="101"/>
      <c r="N16" s="101"/>
      <c r="O16" s="101"/>
      <c r="P16" s="101"/>
      <c r="Q16" s="101"/>
      <c r="R16" s="101"/>
      <c r="S16" s="101"/>
    </row>
    <row r="17" spans="1:19" ht="15.95" customHeight="1">
      <c r="A17" s="24" t="s">
        <v>69</v>
      </c>
      <c r="B17" s="2"/>
      <c r="C17" s="2"/>
      <c r="D17" s="2"/>
      <c r="E17" s="8"/>
      <c r="F17" s="80"/>
      <c r="G17" s="23"/>
      <c r="H17" s="100"/>
      <c r="I17" s="100"/>
      <c r="J17" s="100"/>
      <c r="K17" s="100"/>
      <c r="L17" s="100"/>
      <c r="M17" s="100"/>
      <c r="N17" s="100"/>
      <c r="O17" s="100"/>
      <c r="P17" s="100"/>
      <c r="Q17" s="100"/>
      <c r="R17" s="100"/>
      <c r="S17" s="100"/>
    </row>
    <row r="18" spans="1:19" ht="15.95" customHeight="1">
      <c r="A18" s="61" t="s">
        <v>111</v>
      </c>
      <c r="B18" s="92"/>
      <c r="C18" s="92"/>
      <c r="D18" s="92"/>
      <c r="E18" s="93"/>
      <c r="F18" s="134"/>
      <c r="G18" s="135"/>
      <c r="H18" s="100"/>
      <c r="I18" s="100"/>
      <c r="J18" s="100"/>
      <c r="K18" s="100"/>
      <c r="L18" s="100"/>
      <c r="M18" s="100"/>
      <c r="N18" s="100"/>
      <c r="O18" s="100"/>
      <c r="P18" s="100"/>
      <c r="Q18" s="100"/>
      <c r="R18" s="100"/>
      <c r="S18" s="100"/>
    </row>
    <row r="19" spans="1:19" ht="15.95" customHeight="1" thickBot="1">
      <c r="A19" s="10" t="s">
        <v>71</v>
      </c>
      <c r="B19" s="11"/>
      <c r="C19" s="11"/>
      <c r="D19" s="6"/>
      <c r="E19" s="7"/>
      <c r="F19" s="12"/>
      <c r="G19" s="53">
        <f>SUM(G16:G18)</f>
        <v>0</v>
      </c>
      <c r="H19" s="100"/>
      <c r="I19" s="100"/>
      <c r="J19" s="101"/>
      <c r="K19" s="101"/>
      <c r="L19" s="101"/>
      <c r="M19" s="101"/>
      <c r="N19" s="101"/>
      <c r="O19" s="101"/>
      <c r="P19" s="101"/>
    </row>
    <row r="20" spans="1:19" ht="15.95" customHeight="1">
      <c r="A20" s="85"/>
      <c r="B20" s="85"/>
      <c r="C20" s="85"/>
      <c r="D20" s="86"/>
      <c r="E20" s="87"/>
      <c r="F20" s="88"/>
      <c r="G20" s="89"/>
      <c r="H20" s="100"/>
      <c r="I20" s="100"/>
      <c r="J20" s="101"/>
      <c r="K20" s="101"/>
      <c r="L20" s="101"/>
      <c r="M20" s="101"/>
      <c r="N20" s="101"/>
      <c r="O20" s="101"/>
      <c r="P20" s="101"/>
    </row>
    <row r="21" spans="1:19" ht="15">
      <c r="A21" s="137" t="s">
        <v>72</v>
      </c>
      <c r="B21" s="137"/>
      <c r="C21" s="137"/>
      <c r="D21" s="137"/>
      <c r="E21" s="137"/>
      <c r="F21" s="137"/>
      <c r="G21" s="137"/>
      <c r="H21" s="100"/>
      <c r="I21" s="100"/>
      <c r="J21" s="100"/>
      <c r="K21" s="100"/>
      <c r="L21" s="100"/>
      <c r="M21" s="100"/>
      <c r="N21" s="100"/>
      <c r="O21" s="100"/>
      <c r="P21" s="100"/>
    </row>
    <row r="22" spans="1:19" s="52" customFormat="1" ht="12" thickBot="1">
      <c r="A22" s="31"/>
      <c r="B22" s="102"/>
      <c r="C22" s="102"/>
      <c r="D22" s="102"/>
      <c r="E22" s="103"/>
      <c r="F22" s="103"/>
      <c r="G22" s="32"/>
      <c r="H22" s="104"/>
      <c r="I22" s="104"/>
      <c r="J22" s="104"/>
      <c r="K22" s="104"/>
      <c r="L22" s="104"/>
      <c r="M22" s="104"/>
      <c r="N22" s="104"/>
      <c r="O22" s="104"/>
      <c r="P22" s="104"/>
    </row>
    <row r="23" spans="1:19" ht="15">
      <c r="A23" s="19" t="s">
        <v>71</v>
      </c>
      <c r="B23" s="20"/>
      <c r="C23" s="20"/>
      <c r="D23" s="14"/>
      <c r="E23" s="21"/>
      <c r="F23" s="22"/>
      <c r="G23" s="54">
        <f>G13+G19</f>
        <v>0</v>
      </c>
      <c r="H23" s="100"/>
      <c r="I23" s="100"/>
      <c r="J23" s="100"/>
      <c r="K23" s="100"/>
      <c r="L23" s="100"/>
      <c r="M23" s="100"/>
      <c r="N23" s="100"/>
      <c r="O23" s="100"/>
      <c r="P23" s="100"/>
    </row>
    <row r="24" spans="1:19">
      <c r="A24" s="24" t="s">
        <v>73</v>
      </c>
      <c r="B24" s="2"/>
      <c r="C24" s="4"/>
      <c r="D24" s="2"/>
      <c r="E24" s="3"/>
      <c r="F24" s="55"/>
      <c r="G24" s="81"/>
      <c r="H24" s="100"/>
      <c r="I24" s="100"/>
      <c r="J24" s="100"/>
      <c r="K24" s="100"/>
      <c r="L24" s="100"/>
      <c r="M24" s="100"/>
      <c r="N24" s="100"/>
      <c r="O24" s="100"/>
      <c r="P24" s="100"/>
    </row>
    <row r="25" spans="1:19" ht="15.75" thickBot="1">
      <c r="A25" s="10" t="s">
        <v>74</v>
      </c>
      <c r="B25" s="6"/>
      <c r="C25" s="5"/>
      <c r="D25" s="6"/>
      <c r="E25" s="7"/>
      <c r="F25" s="13"/>
      <c r="G25" s="51">
        <f>G23-G24</f>
        <v>0</v>
      </c>
      <c r="H25" s="100"/>
      <c r="I25" s="100"/>
      <c r="J25" s="100"/>
      <c r="K25" s="100"/>
      <c r="L25" s="100"/>
      <c r="M25" s="100"/>
      <c r="N25" s="100"/>
      <c r="O25" s="100"/>
      <c r="P25" s="100"/>
    </row>
    <row r="26" spans="1:19">
      <c r="A26" s="1"/>
      <c r="B26" s="1"/>
      <c r="C26" s="1"/>
      <c r="D26" s="1"/>
      <c r="E26" s="1"/>
      <c r="F26" s="1"/>
      <c r="G26" s="1"/>
      <c r="H26" s="100"/>
      <c r="I26" s="100"/>
      <c r="J26" s="100"/>
      <c r="K26" s="100"/>
      <c r="L26" s="100"/>
      <c r="M26" s="100"/>
      <c r="N26" s="100"/>
      <c r="O26" s="100"/>
      <c r="P26" s="100"/>
    </row>
    <row r="27" spans="1:19" ht="136.5" customHeight="1">
      <c r="A27" s="136" t="s">
        <v>75</v>
      </c>
      <c r="B27" s="136"/>
      <c r="C27" s="105"/>
      <c r="D27" s="136" t="s">
        <v>76</v>
      </c>
      <c r="E27" s="136"/>
      <c r="F27" s="136"/>
      <c r="G27" s="136"/>
      <c r="H27" s="56"/>
      <c r="I27" s="106"/>
      <c r="J27" s="100"/>
      <c r="K27" s="100"/>
      <c r="L27" s="100"/>
      <c r="M27" s="100"/>
      <c r="N27" s="100"/>
      <c r="O27" s="100"/>
      <c r="P27" s="100"/>
    </row>
    <row r="28" spans="1:19" ht="14.25" customHeight="1">
      <c r="A28" s="129"/>
      <c r="B28" s="129"/>
      <c r="C28" s="105"/>
      <c r="D28" s="136"/>
      <c r="E28" s="136"/>
      <c r="F28" s="136"/>
      <c r="G28" s="136"/>
      <c r="H28" s="56"/>
      <c r="I28" s="106"/>
      <c r="J28" s="100"/>
      <c r="K28" s="100"/>
      <c r="L28" s="100"/>
      <c r="M28" s="100"/>
      <c r="N28" s="100"/>
      <c r="O28" s="100"/>
      <c r="P28" s="100"/>
    </row>
    <row r="29" spans="1:19">
      <c r="A29" s="107"/>
      <c r="B29" s="107"/>
      <c r="C29" s="108"/>
      <c r="D29" s="108"/>
      <c r="E29" s="107"/>
      <c r="F29" s="107"/>
      <c r="G29" s="107"/>
      <c r="H29" s="100"/>
      <c r="I29" s="100"/>
      <c r="J29" s="100"/>
      <c r="K29" s="100"/>
      <c r="L29" s="100"/>
      <c r="M29" s="100"/>
      <c r="N29" s="100"/>
      <c r="O29" s="100"/>
      <c r="P29" s="100"/>
    </row>
    <row r="30" spans="1:19">
      <c r="A30" s="109" t="s">
        <v>77</v>
      </c>
      <c r="B30" s="109"/>
      <c r="C30" s="108"/>
      <c r="D30" s="108"/>
      <c r="E30" s="109" t="s">
        <v>78</v>
      </c>
      <c r="F30" s="109"/>
      <c r="G30" s="109"/>
      <c r="H30" s="100"/>
      <c r="I30" s="100"/>
      <c r="J30" s="100"/>
      <c r="K30" s="100"/>
      <c r="L30" s="100"/>
      <c r="M30" s="100"/>
      <c r="N30" s="100"/>
      <c r="O30" s="100"/>
      <c r="P30" s="100"/>
    </row>
    <row r="31" spans="1:19" ht="29.25" customHeight="1">
      <c r="A31" s="107"/>
      <c r="B31" s="107"/>
      <c r="C31" s="108"/>
      <c r="D31" s="109"/>
      <c r="E31" s="107"/>
      <c r="F31" s="107"/>
      <c r="G31" s="107"/>
      <c r="H31" s="100"/>
      <c r="I31" s="100"/>
      <c r="J31" s="100"/>
      <c r="K31" s="100"/>
      <c r="L31" s="100"/>
      <c r="M31" s="100"/>
      <c r="N31" s="100"/>
      <c r="O31" s="100"/>
      <c r="P31" s="100"/>
    </row>
    <row r="32" spans="1:19">
      <c r="A32" s="109" t="s">
        <v>79</v>
      </c>
      <c r="B32" s="110"/>
      <c r="C32" s="109"/>
      <c r="D32" s="109"/>
      <c r="E32" s="109" t="s">
        <v>79</v>
      </c>
      <c r="F32" s="110"/>
      <c r="G32" s="109"/>
      <c r="H32" s="100"/>
      <c r="I32" s="100"/>
      <c r="J32" s="100"/>
      <c r="K32" s="100"/>
      <c r="L32" s="100"/>
      <c r="M32" s="100"/>
      <c r="N32" s="100"/>
      <c r="O32" s="100"/>
      <c r="P32" s="100"/>
    </row>
    <row r="33" spans="1:16">
      <c r="A33" s="1"/>
      <c r="B33" s="1"/>
      <c r="C33" s="1"/>
      <c r="D33" s="1"/>
      <c r="E33" s="1"/>
      <c r="F33" s="1"/>
      <c r="G33" s="1"/>
      <c r="H33" s="100"/>
      <c r="I33" s="100"/>
      <c r="J33" s="100"/>
      <c r="K33" s="100"/>
      <c r="L33" s="100"/>
      <c r="M33" s="100"/>
      <c r="N33" s="100"/>
      <c r="O33" s="100"/>
      <c r="P33" s="100"/>
    </row>
    <row r="34" spans="1:16">
      <c r="A34" s="1"/>
      <c r="B34" s="1"/>
      <c r="C34" s="1"/>
      <c r="D34" s="1"/>
      <c r="E34" s="1"/>
      <c r="F34" s="1"/>
      <c r="G34" s="1"/>
      <c r="H34" s="100"/>
      <c r="I34" s="100"/>
      <c r="J34" s="100"/>
      <c r="K34" s="100"/>
      <c r="L34" s="100"/>
      <c r="M34" s="100"/>
      <c r="N34" s="100"/>
      <c r="O34" s="100"/>
      <c r="P34" s="100"/>
    </row>
    <row r="35" spans="1:16">
      <c r="A35" s="1"/>
      <c r="B35" s="1"/>
      <c r="C35" s="1"/>
      <c r="D35" s="1"/>
      <c r="E35" s="1"/>
      <c r="F35" s="1"/>
      <c r="G35" s="1"/>
    </row>
  </sheetData>
  <protectedRanges>
    <protectedRange sqref="B2 B4 B6:B7 G2 G4 E4 F6:F7" name="All Counties"/>
    <protectedRange password="CDD9" sqref="F10:F12 G24 F17:F18" name="San Bernardino"/>
  </protectedRanges>
  <mergeCells count="4">
    <mergeCell ref="A27:B27"/>
    <mergeCell ref="D27:G28"/>
    <mergeCell ref="A21:G21"/>
    <mergeCell ref="F6:G6"/>
  </mergeCells>
  <phoneticPr fontId="5" type="noConversion"/>
  <dataValidations xWindow="1096" yWindow="524" count="17">
    <dataValidation type="custom" operator="greaterThanOrEqual" showInputMessage="1" showErrorMessage="1" errorTitle="Invalid Field" error="This is not a valid field to enter data.  " sqref="G16" xr:uid="{91F530C8-327C-42EC-BB59-B8C3B7BD77E6}">
      <formula1>"xxx"</formula1>
    </dataValidation>
    <dataValidation type="custom" showInputMessage="1" showErrorMessage="1" errorTitle="Invalid Field" error="This is not a valid field to enter data.  " sqref="G25" xr:uid="{4E7B9173-C92A-4FD4-B686-7263F7160663}">
      <formula1>"xxx"</formula1>
    </dataValidation>
    <dataValidation type="whole" operator="greaterThanOrEqual" allowBlank="1" showInputMessage="1" showErrorMessage="1" errorTitle="Whole number" error="Value must be a whole number." sqref="F11 F10 F17" xr:uid="{DDA9F540-379D-4457-98F9-578343D1B629}">
      <formula1>-1000000000000</formula1>
    </dataValidation>
    <dataValidation type="date" operator="greaterThan" allowBlank="1" showInputMessage="1" showErrorMessage="1" error="Date must be entered using numeric values, and date must be 7/1/22 or later." prompt="Date entered must be 7/1/22 or later.  This Claim Form may only be used for SFY 2022-23." sqref="G2" xr:uid="{63CB52E5-508C-470D-873E-1A8872D98CDB}">
      <formula1>44742</formula1>
    </dataValidation>
    <dataValidation type="whole" operator="greaterThan" allowBlank="1" showErrorMessage="1" error="Costs must be entered in whole dollars." sqref="G24" xr:uid="{E66ACABA-B922-4AE1-AFCF-B3C348C3C29C}">
      <formula1>-999999999</formula1>
    </dataValidation>
    <dataValidation allowBlank="1" showInputMessage="1" showErrorMessage="1" prompt="Click the &quot;Adusted&quot; box for adjusted claims - do not check for original claims. " sqref="E4" xr:uid="{0DBA9920-6BD2-4439-B14B-2610EAE6E3FB}"/>
    <dataValidation allowBlank="1" showInputMessage="1" showErrorMessage="1" prompt="If this is an adjusted claim - enter the adjustment number. Example: 1, 2, 3" sqref="G4" xr:uid="{8F55E7A8-D952-42C0-8FAA-C5F5071B350D}"/>
    <dataValidation type="custom" allowBlank="1" showInputMessage="1" showErrorMessage="1" error="No entry should be made to this line item" sqref="G10:G11 G17 F19:F20 F16 F23:F25 F13:F14 F9" xr:uid="{A86CDB89-EF99-484E-A5A5-2B8B6F55C1EF}">
      <formula1>0</formula1>
    </dataValidation>
    <dataValidation type="custom" allowBlank="1" showInputMessage="1" showErrorMessage="1" sqref="L7" xr:uid="{BDB71372-A7D9-4C8E-ADB7-9A81136DC601}">
      <formula1>0</formula1>
    </dataValidation>
    <dataValidation type="custom" allowBlank="1" showInputMessage="1" showErrorMessage="1" errorTitle="Invalid Field" error="This is not a valid field to enter data.  " sqref="G9" xr:uid="{253C40C1-9108-4077-9E83-6E9B017F32C4}">
      <formula1>"xxx"</formula1>
    </dataValidation>
    <dataValidation type="custom" operator="greaterThanOrEqual" showInputMessage="1" showErrorMessage="1" sqref="G14" xr:uid="{44E45EF1-2D6C-4654-A16F-F350121F65AE}">
      <formula1>SUM(G10:G13)</formula1>
    </dataValidation>
    <dataValidation type="custom" operator="greaterThanOrEqual" showInputMessage="1" showErrorMessage="1" sqref="G20" xr:uid="{1438B426-977B-44BE-9600-C218EB13A0B7}">
      <formula1>SUM(G15:G19)</formula1>
    </dataValidation>
    <dataValidation type="custom" allowBlank="1" showInputMessage="1" showErrorMessage="1" errorTitle="Invalid Field" error="This is not a valid field to enter data.  " sqref="G23" xr:uid="{5E773C64-5612-4309-87B7-EB116298F59C}">
      <formula1>"x"</formula1>
    </dataValidation>
    <dataValidation type="whole" operator="greaterThanOrEqual" allowBlank="1" showInputMessage="1" showErrorMessage="1" error="Value must be a whole number." sqref="G12" xr:uid="{A3730D10-31B8-4017-ADDE-2492062F831D}">
      <formula1>-1000000</formula1>
    </dataValidation>
    <dataValidation type="whole" operator="greaterThanOrEqual" allowBlank="1" showInputMessage="1" showErrorMessage="1" error="Value must be a whole number." sqref="G18" xr:uid="{94D4059B-0845-4233-B90B-8B5FBDD60B11}">
      <formula1>-10000000000</formula1>
    </dataValidation>
    <dataValidation type="custom" operator="greaterThanOrEqual" allowBlank="1" showInputMessage="1" showErrorMessage="1" errorTitle="Whole number" error="No entry should be made to this line item" sqref="F12 F18" xr:uid="{5F3B84B9-18DC-48D1-BAA5-E389ADAD81DA}">
      <formula1>0</formula1>
    </dataValidation>
    <dataValidation type="custom" allowBlank="1" showInputMessage="1" showErrorMessage="1" error="This is not a valid field to enter data.  " sqref="G19 G13" xr:uid="{27215A1F-BC53-42F1-9CDE-8409C873D59C}">
      <formula1>"xxx"</formula1>
    </dataValidation>
  </dataValidations>
  <printOptions horizontalCentered="1"/>
  <pageMargins left="1" right="1" top="1" bottom="1" header="0.5" footer="0.5"/>
  <pageSetup scale="70" fitToHeight="2" orientation="portrait" r:id="rId1"/>
  <headerFooter alignWithMargins="0">
    <oddHeader>&amp;C&amp;"Arial,Bold"&amp;11SAWS - CalSAWS
Mass Notice – End of CalFresh Emergency Allotments Monthly Expenditure Claim 
SFY 2022-23</oddHeader>
    <oddFooter>&amp;C&amp;F&amp;RPage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96" yWindow="524" count="1">
        <x14:dataValidation type="list" allowBlank="1" showInputMessage="1" showErrorMessage="1" prompt="Enter County Name and Number (e.g., Alpine - 02)" xr:uid="{442EFF74-3234-4E7D-994C-8F592F168A95}">
          <x14:formula1>
            <xm:f>'County List'!$A$2:$A$59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2"/>
  <sheetViews>
    <sheetView showGridLines="0" zoomScaleNormal="100" workbookViewId="0">
      <selection activeCell="C12" sqref="C12"/>
    </sheetView>
  </sheetViews>
  <sheetFormatPr defaultRowHeight="12.75"/>
  <cols>
    <col min="1" max="1" width="21.140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21">
      <c r="A1" s="25"/>
      <c r="B1" s="25"/>
      <c r="C1" s="25"/>
      <c r="D1" s="25"/>
      <c r="E1" s="25"/>
      <c r="F1" s="25"/>
      <c r="G1" s="25"/>
      <c r="H1" s="25"/>
    </row>
    <row r="2" spans="1:21">
      <c r="A2" s="26" t="s">
        <v>59</v>
      </c>
      <c r="B2" s="147">
        <f>Claim!B2</f>
        <v>0</v>
      </c>
      <c r="C2" s="147"/>
      <c r="D2" s="25"/>
      <c r="E2" s="25" t="s">
        <v>80</v>
      </c>
      <c r="F2" s="26"/>
      <c r="G2" s="146">
        <f>Claim!G2</f>
        <v>0</v>
      </c>
      <c r="H2" s="147"/>
    </row>
    <row r="3" spans="1:21">
      <c r="A3" s="26"/>
      <c r="B3" s="27"/>
      <c r="C3" s="27"/>
      <c r="D3" s="25"/>
      <c r="E3" s="25"/>
      <c r="F3" s="26"/>
      <c r="G3" s="28"/>
      <c r="H3" s="27"/>
    </row>
    <row r="4" spans="1:21">
      <c r="A4" s="26"/>
      <c r="B4" s="27"/>
      <c r="C4" s="27"/>
      <c r="D4" s="30"/>
      <c r="E4" s="58" t="s">
        <v>81</v>
      </c>
      <c r="F4" s="29" t="s">
        <v>82</v>
      </c>
      <c r="G4" s="148">
        <f>Claim!G4</f>
        <v>0</v>
      </c>
      <c r="H4" s="148"/>
    </row>
    <row r="5" spans="1:21" ht="17.25" customHeight="1" thickBot="1">
      <c r="A5" s="26"/>
      <c r="B5" s="111"/>
      <c r="C5" s="25"/>
      <c r="D5" s="25"/>
      <c r="E5" s="30"/>
      <c r="F5" s="112"/>
      <c r="G5" s="111"/>
      <c r="H5" s="113"/>
    </row>
    <row r="6" spans="1:21">
      <c r="A6" s="140" t="s">
        <v>115</v>
      </c>
      <c r="B6" s="141"/>
      <c r="C6" s="141"/>
      <c r="D6" s="141"/>
      <c r="E6" s="141"/>
      <c r="F6" s="141"/>
      <c r="G6" s="141"/>
      <c r="H6" s="142"/>
      <c r="K6" s="33"/>
      <c r="L6" s="33"/>
      <c r="M6" s="33"/>
      <c r="N6" s="33"/>
      <c r="O6" s="33"/>
      <c r="P6" s="33"/>
      <c r="Q6" s="33"/>
      <c r="R6" s="33"/>
      <c r="S6" s="33"/>
      <c r="T6" s="33"/>
      <c r="U6" s="33"/>
    </row>
    <row r="7" spans="1:21" ht="13.5" thickBot="1">
      <c r="A7" s="114"/>
      <c r="B7" s="115"/>
      <c r="C7" s="115"/>
      <c r="D7" s="68" t="s">
        <v>110</v>
      </c>
      <c r="E7" s="115"/>
      <c r="F7" s="115"/>
      <c r="G7" s="115"/>
      <c r="H7" s="116"/>
      <c r="K7" s="117"/>
      <c r="L7" s="33"/>
      <c r="M7" s="33"/>
      <c r="N7" s="33"/>
      <c r="O7" s="33"/>
      <c r="P7" s="33"/>
      <c r="Q7" s="33"/>
      <c r="R7" s="33"/>
      <c r="S7" s="33"/>
      <c r="T7" s="33"/>
      <c r="U7" s="33"/>
    </row>
    <row r="8" spans="1:21">
      <c r="A8" s="64"/>
      <c r="B8" s="65"/>
      <c r="C8" s="75"/>
      <c r="D8" s="75" t="s">
        <v>83</v>
      </c>
      <c r="E8" s="75"/>
      <c r="F8" s="75" t="s">
        <v>84</v>
      </c>
      <c r="G8" s="75" t="s">
        <v>84</v>
      </c>
      <c r="H8" s="76" t="s">
        <v>85</v>
      </c>
      <c r="K8" s="33"/>
      <c r="L8" s="33"/>
      <c r="M8" s="33"/>
      <c r="N8" s="33"/>
      <c r="O8" s="33"/>
      <c r="P8" s="33"/>
      <c r="Q8" s="33"/>
      <c r="R8" s="33"/>
      <c r="S8" s="33"/>
      <c r="T8" s="33"/>
      <c r="U8" s="33"/>
    </row>
    <row r="9" spans="1:21">
      <c r="A9" s="82"/>
      <c r="B9" s="62" t="s">
        <v>86</v>
      </c>
      <c r="C9" s="73" t="s">
        <v>86</v>
      </c>
      <c r="D9" s="73" t="s">
        <v>87</v>
      </c>
      <c r="E9" s="73" t="s">
        <v>88</v>
      </c>
      <c r="F9" s="73" t="s">
        <v>89</v>
      </c>
      <c r="G9" s="73" t="s">
        <v>90</v>
      </c>
      <c r="H9" s="74" t="s">
        <v>91</v>
      </c>
      <c r="K9" s="33"/>
      <c r="L9" s="33"/>
      <c r="M9" s="118"/>
      <c r="N9" s="33"/>
      <c r="O9" s="33"/>
      <c r="P9" s="33"/>
      <c r="Q9" s="33"/>
      <c r="R9" s="33"/>
      <c r="S9" s="33"/>
      <c r="T9" s="33"/>
      <c r="U9" s="33"/>
    </row>
    <row r="10" spans="1:21">
      <c r="A10" s="83" t="s">
        <v>86</v>
      </c>
      <c r="B10" s="70" t="s">
        <v>92</v>
      </c>
      <c r="C10" s="71" t="s">
        <v>93</v>
      </c>
      <c r="D10" s="71" t="s">
        <v>94</v>
      </c>
      <c r="E10" s="71" t="s">
        <v>95</v>
      </c>
      <c r="F10" s="71" t="s">
        <v>95</v>
      </c>
      <c r="G10" s="71" t="s">
        <v>95</v>
      </c>
      <c r="H10" s="72" t="s">
        <v>95</v>
      </c>
      <c r="M10" s="119"/>
    </row>
    <row r="11" spans="1:21">
      <c r="A11" s="84" t="s">
        <v>112</v>
      </c>
      <c r="B11" s="120">
        <v>1</v>
      </c>
      <c r="C11" s="121">
        <f>Claim!G13</f>
        <v>0</v>
      </c>
      <c r="D11" s="63" t="s">
        <v>113</v>
      </c>
      <c r="E11" s="121">
        <f>C11</f>
        <v>0</v>
      </c>
      <c r="F11" s="121">
        <v>0</v>
      </c>
      <c r="G11" s="121">
        <v>0</v>
      </c>
      <c r="H11" s="122">
        <v>0</v>
      </c>
      <c r="M11" s="119"/>
    </row>
    <row r="12" spans="1:21" ht="13.7" customHeight="1">
      <c r="A12" s="69" t="s">
        <v>71</v>
      </c>
      <c r="B12" s="123"/>
      <c r="C12" s="66">
        <f>C11</f>
        <v>0</v>
      </c>
      <c r="D12" s="121"/>
      <c r="E12" s="66">
        <f>E11</f>
        <v>0</v>
      </c>
      <c r="F12" s="66">
        <f>F11</f>
        <v>0</v>
      </c>
      <c r="G12" s="66">
        <f>G11</f>
        <v>0</v>
      </c>
      <c r="H12" s="67">
        <f>H11</f>
        <v>0</v>
      </c>
    </row>
    <row r="13" spans="1:21" ht="13.5" customHeight="1" thickBot="1">
      <c r="A13" s="124" t="s">
        <v>96</v>
      </c>
      <c r="B13" s="125"/>
      <c r="C13" s="126"/>
      <c r="D13" s="126"/>
      <c r="E13" s="127"/>
      <c r="F13" s="139">
        <f>SUM(F12:G12)</f>
        <v>0</v>
      </c>
      <c r="G13" s="139"/>
      <c r="H13" s="128"/>
    </row>
    <row r="14" spans="1:21" ht="13.5" thickBot="1"/>
    <row r="15" spans="1:21">
      <c r="A15" s="140" t="s">
        <v>114</v>
      </c>
      <c r="B15" s="141"/>
      <c r="C15" s="141"/>
      <c r="D15" s="141"/>
      <c r="E15" s="141"/>
      <c r="F15" s="141"/>
      <c r="G15" s="141"/>
      <c r="H15" s="142"/>
    </row>
    <row r="16" spans="1:21" ht="13.5" thickBot="1">
      <c r="A16" s="114"/>
      <c r="B16" s="115"/>
      <c r="C16" s="115"/>
      <c r="D16" s="68" t="s">
        <v>110</v>
      </c>
      <c r="E16" s="115"/>
      <c r="F16" s="115"/>
      <c r="G16" s="115"/>
      <c r="H16" s="116"/>
    </row>
    <row r="17" spans="1:8">
      <c r="A17" s="64"/>
      <c r="B17" s="65"/>
      <c r="C17" s="75"/>
      <c r="D17" s="75" t="s">
        <v>83</v>
      </c>
      <c r="E17" s="75"/>
      <c r="F17" s="75" t="s">
        <v>84</v>
      </c>
      <c r="G17" s="75" t="s">
        <v>84</v>
      </c>
      <c r="H17" s="76" t="s">
        <v>85</v>
      </c>
    </row>
    <row r="18" spans="1:8">
      <c r="A18" s="82"/>
      <c r="B18" s="62" t="s">
        <v>86</v>
      </c>
      <c r="C18" s="73" t="s">
        <v>86</v>
      </c>
      <c r="D18" s="73" t="s">
        <v>87</v>
      </c>
      <c r="E18" s="73" t="s">
        <v>88</v>
      </c>
      <c r="F18" s="73" t="s">
        <v>89</v>
      </c>
      <c r="G18" s="73" t="s">
        <v>90</v>
      </c>
      <c r="H18" s="74" t="s">
        <v>91</v>
      </c>
    </row>
    <row r="19" spans="1:8">
      <c r="A19" s="83" t="s">
        <v>86</v>
      </c>
      <c r="B19" s="70" t="s">
        <v>92</v>
      </c>
      <c r="C19" s="71" t="s">
        <v>93</v>
      </c>
      <c r="D19" s="71" t="s">
        <v>94</v>
      </c>
      <c r="E19" s="71" t="s">
        <v>95</v>
      </c>
      <c r="F19" s="71" t="s">
        <v>95</v>
      </c>
      <c r="G19" s="71" t="s">
        <v>95</v>
      </c>
      <c r="H19" s="72" t="s">
        <v>95</v>
      </c>
    </row>
    <row r="20" spans="1:8">
      <c r="A20" s="84" t="s">
        <v>112</v>
      </c>
      <c r="B20" s="120">
        <v>1</v>
      </c>
      <c r="C20" s="121">
        <f>Claim!G19</f>
        <v>0</v>
      </c>
      <c r="D20" s="63" t="s">
        <v>113</v>
      </c>
      <c r="E20" s="121">
        <f>C20</f>
        <v>0</v>
      </c>
      <c r="F20" s="121">
        <v>0</v>
      </c>
      <c r="G20" s="121">
        <v>0</v>
      </c>
      <c r="H20" s="122">
        <v>0</v>
      </c>
    </row>
    <row r="21" spans="1:8" ht="15">
      <c r="A21" s="69" t="s">
        <v>71</v>
      </c>
      <c r="B21" s="123"/>
      <c r="C21" s="66">
        <f>C20</f>
        <v>0</v>
      </c>
      <c r="D21" s="121"/>
      <c r="E21" s="66">
        <f>E20</f>
        <v>0</v>
      </c>
      <c r="F21" s="66">
        <f>F20</f>
        <v>0</v>
      </c>
      <c r="G21" s="66">
        <f>G20</f>
        <v>0</v>
      </c>
      <c r="H21" s="67">
        <f>H20</f>
        <v>0</v>
      </c>
    </row>
    <row r="22" spans="1:8" ht="15.75" thickBot="1">
      <c r="A22" s="124" t="s">
        <v>96</v>
      </c>
      <c r="B22" s="125"/>
      <c r="C22" s="126"/>
      <c r="D22" s="126"/>
      <c r="E22" s="127"/>
      <c r="F22" s="139">
        <f>SUM(F21:G21)</f>
        <v>0</v>
      </c>
      <c r="G22" s="139"/>
      <c r="H22" s="128"/>
    </row>
    <row r="23" spans="1:8" ht="13.5" thickBot="1"/>
    <row r="24" spans="1:8">
      <c r="A24" s="140" t="s">
        <v>116</v>
      </c>
      <c r="B24" s="141"/>
      <c r="C24" s="141"/>
      <c r="D24" s="141"/>
      <c r="E24" s="141"/>
      <c r="F24" s="141"/>
      <c r="G24" s="141"/>
      <c r="H24" s="142"/>
    </row>
    <row r="25" spans="1:8">
      <c r="A25" s="143" t="s">
        <v>97</v>
      </c>
      <c r="B25" s="144"/>
      <c r="C25" s="144"/>
      <c r="D25" s="144"/>
      <c r="E25" s="144"/>
      <c r="F25" s="144"/>
      <c r="G25" s="144"/>
      <c r="H25" s="145"/>
    </row>
    <row r="26" spans="1:8" ht="13.5" thickBot="1">
      <c r="A26" s="114"/>
      <c r="B26" s="115"/>
      <c r="C26" s="115"/>
      <c r="D26" s="68" t="s">
        <v>110</v>
      </c>
      <c r="E26" s="115"/>
      <c r="F26" s="115"/>
      <c r="G26" s="115"/>
      <c r="H26" s="116"/>
    </row>
    <row r="27" spans="1:8">
      <c r="A27" s="64"/>
      <c r="B27" s="65"/>
      <c r="C27" s="75"/>
      <c r="D27" s="75" t="s">
        <v>83</v>
      </c>
      <c r="E27" s="75"/>
      <c r="F27" s="75" t="s">
        <v>84</v>
      </c>
      <c r="G27" s="75" t="s">
        <v>84</v>
      </c>
      <c r="H27" s="76" t="s">
        <v>85</v>
      </c>
    </row>
    <row r="28" spans="1:8">
      <c r="A28" s="82"/>
      <c r="B28" s="62" t="s">
        <v>86</v>
      </c>
      <c r="C28" s="73" t="s">
        <v>86</v>
      </c>
      <c r="D28" s="73" t="s">
        <v>87</v>
      </c>
      <c r="E28" s="73" t="s">
        <v>88</v>
      </c>
      <c r="F28" s="73" t="s">
        <v>89</v>
      </c>
      <c r="G28" s="73" t="s">
        <v>90</v>
      </c>
      <c r="H28" s="74" t="s">
        <v>91</v>
      </c>
    </row>
    <row r="29" spans="1:8">
      <c r="A29" s="83" t="s">
        <v>86</v>
      </c>
      <c r="B29" s="70" t="s">
        <v>92</v>
      </c>
      <c r="C29" s="71" t="s">
        <v>93</v>
      </c>
      <c r="D29" s="71" t="s">
        <v>94</v>
      </c>
      <c r="E29" s="71" t="s">
        <v>95</v>
      </c>
      <c r="F29" s="71" t="s">
        <v>95</v>
      </c>
      <c r="G29" s="71" t="s">
        <v>95</v>
      </c>
      <c r="H29" s="72" t="s">
        <v>95</v>
      </c>
    </row>
    <row r="30" spans="1:8">
      <c r="A30" s="84" t="s">
        <v>112</v>
      </c>
      <c r="B30" s="120">
        <v>1</v>
      </c>
      <c r="C30" s="121">
        <f>C11+C20</f>
        <v>0</v>
      </c>
      <c r="D30" s="121"/>
      <c r="E30" s="121">
        <f>E11+E20</f>
        <v>0</v>
      </c>
      <c r="F30" s="121">
        <f>F11+F20</f>
        <v>0</v>
      </c>
      <c r="G30" s="121">
        <f>G11+G20</f>
        <v>0</v>
      </c>
      <c r="H30" s="122">
        <f>H11+H20</f>
        <v>0</v>
      </c>
    </row>
    <row r="31" spans="1:8" ht="15">
      <c r="A31" s="69" t="s">
        <v>71</v>
      </c>
      <c r="B31" s="123"/>
      <c r="C31" s="66">
        <f>C30</f>
        <v>0</v>
      </c>
      <c r="D31" s="121"/>
      <c r="E31" s="66">
        <f>E30</f>
        <v>0</v>
      </c>
      <c r="F31" s="66">
        <f>F30</f>
        <v>0</v>
      </c>
      <c r="G31" s="66">
        <f>G30</f>
        <v>0</v>
      </c>
      <c r="H31" s="67">
        <f>H30</f>
        <v>0</v>
      </c>
    </row>
    <row r="32" spans="1:8" ht="15.75" thickBot="1">
      <c r="A32" s="124" t="s">
        <v>96</v>
      </c>
      <c r="B32" s="125"/>
      <c r="C32" s="126"/>
      <c r="D32" s="126"/>
      <c r="E32" s="127"/>
      <c r="F32" s="139">
        <f>SUM(F31:G31)</f>
        <v>0</v>
      </c>
      <c r="G32" s="139"/>
      <c r="H32" s="128"/>
    </row>
  </sheetData>
  <sheetProtection algorithmName="SHA-512" hashValue="WZ4D7Ju4YPOEBwWgIYolu2/g0/QBcol+JMpqnPFlzkK0Doz36RGojRQnlD9MFfBEmrrXC2htnQsXcogquIL/qQ==" saltValue="8q/OYasr8Z4VM2/IcaEFGA==" spinCount="100000" sheet="1" objects="1" scenarios="1"/>
  <mergeCells count="10">
    <mergeCell ref="G2:H2"/>
    <mergeCell ref="B2:C2"/>
    <mergeCell ref="G4:H4"/>
    <mergeCell ref="F13:G13"/>
    <mergeCell ref="A6:H6"/>
    <mergeCell ref="F32:G32"/>
    <mergeCell ref="A15:H15"/>
    <mergeCell ref="F22:G22"/>
    <mergeCell ref="A24:H24"/>
    <mergeCell ref="A25:H25"/>
  </mergeCells>
  <phoneticPr fontId="5" type="noConversion"/>
  <printOptions horizontalCentered="1"/>
  <pageMargins left="0.37" right="0.41" top="1" bottom="1" header="0.5" footer="0.5"/>
  <pageSetup scale="82" orientation="portrait" r:id="rId1"/>
  <headerFooter alignWithMargins="0">
    <oddHeader>&amp;C&amp;"Arial,Bold"SAWS - CalSAWS 
Mass Notice – End of CalFresh Emergency Allotments CAP
SFY 2022-23</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85725</xdr:rowOff>
                  </from>
                  <to>
                    <xdr:col>5</xdr:col>
                    <xdr:colOff>161925</xdr:colOff>
                    <xdr:row>4</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61B4-6DCB-494B-8A6B-D4D9060A8C2F}">
  <dimension ref="A1:K8"/>
  <sheetViews>
    <sheetView zoomScaleNormal="100" workbookViewId="0">
      <selection activeCell="I30" sqref="I30"/>
    </sheetView>
  </sheetViews>
  <sheetFormatPr defaultColWidth="9.140625" defaultRowHeight="12.75"/>
  <cols>
    <col min="1" max="1" width="7" style="95" bestFit="1" customWidth="1"/>
    <col min="2" max="2" width="5.85546875" style="95" bestFit="1" customWidth="1"/>
    <col min="3" max="3" width="18.140625" style="95" bestFit="1" customWidth="1"/>
    <col min="4" max="4" width="23.5703125" style="95" customWidth="1"/>
    <col min="5" max="5" width="6.140625" style="95" bestFit="1" customWidth="1"/>
    <col min="6" max="6" width="6.85546875" style="95" bestFit="1" customWidth="1"/>
    <col min="7" max="7" width="7.7109375" style="95" bestFit="1" customWidth="1"/>
    <col min="8" max="8" width="66.28515625" style="95" customWidth="1"/>
    <col min="9" max="9" width="47.42578125" style="95" customWidth="1"/>
    <col min="10" max="10" width="53.5703125" style="95" bestFit="1" customWidth="1"/>
    <col min="11" max="11" width="16.5703125" style="95" customWidth="1"/>
    <col min="12" max="16384" width="9.140625" style="95"/>
  </cols>
  <sheetData>
    <row r="1" spans="1:11">
      <c r="A1" s="95" t="s">
        <v>101</v>
      </c>
      <c r="B1" s="96">
        <f>Claim!$G$23</f>
        <v>0</v>
      </c>
    </row>
    <row r="2" spans="1:11">
      <c r="A2" s="95" t="s">
        <v>102</v>
      </c>
      <c r="B2" s="95" t="s">
        <v>103</v>
      </c>
      <c r="C2" s="95" t="s">
        <v>104</v>
      </c>
      <c r="D2" s="95" t="s">
        <v>98</v>
      </c>
      <c r="E2" s="95" t="s">
        <v>99</v>
      </c>
      <c r="F2" s="95" t="s">
        <v>100</v>
      </c>
      <c r="G2" s="95" t="s">
        <v>105</v>
      </c>
      <c r="H2" s="95" t="s">
        <v>106</v>
      </c>
      <c r="I2" s="95" t="s">
        <v>107</v>
      </c>
      <c r="J2" s="95" t="s">
        <v>108</v>
      </c>
      <c r="K2" s="95" t="s">
        <v>109</v>
      </c>
    </row>
    <row r="3" spans="1:11">
      <c r="A3" s="95">
        <f>Claim!$B$4</f>
        <v>0</v>
      </c>
      <c r="B3" s="95">
        <f>Claim!$B$6</f>
        <v>0</v>
      </c>
      <c r="C3" s="95">
        <f>Claim!$F$6</f>
        <v>0</v>
      </c>
      <c r="D3" s="95">
        <f>Claim!$B$2</f>
        <v>0</v>
      </c>
      <c r="E3" s="97" t="str">
        <f>TEXT(Claim!$G$2,"MMM YY")</f>
        <v>Jan 00</v>
      </c>
      <c r="F3" s="98">
        <f>Claim!$G$4</f>
        <v>0</v>
      </c>
      <c r="G3" s="98" t="b">
        <f>Claim!$H$1</f>
        <v>0</v>
      </c>
      <c r="H3" s="95" t="str">
        <f>+Claim!$A$8</f>
        <v>Mass Notice - End of CalFresh Emergency Allotments - CalSAWS</v>
      </c>
      <c r="I3" s="95" t="str">
        <f>Claim!$A$9</f>
        <v>Contractor Services</v>
      </c>
      <c r="J3" s="95" t="str">
        <f>Claim!$A$10</f>
        <v>Application Development</v>
      </c>
      <c r="K3" s="96">
        <f>Claim!$F$10</f>
        <v>0</v>
      </c>
    </row>
    <row r="4" spans="1:11">
      <c r="A4" s="95">
        <f>Claim!$B$4</f>
        <v>0</v>
      </c>
      <c r="B4" s="95">
        <f>Claim!$B$6</f>
        <v>0</v>
      </c>
      <c r="C4" s="95">
        <f>Claim!$F$6</f>
        <v>0</v>
      </c>
      <c r="D4" s="95">
        <f>Claim!$B$2</f>
        <v>0</v>
      </c>
      <c r="E4" s="97" t="str">
        <f>TEXT(Claim!$G$2,"MMM YY")</f>
        <v>Jan 00</v>
      </c>
      <c r="F4" s="98">
        <f>Claim!$G$4</f>
        <v>0</v>
      </c>
      <c r="G4" s="98" t="b">
        <f>Claim!$H$1</f>
        <v>0</v>
      </c>
      <c r="H4" s="95" t="str">
        <f>+Claim!$A$8</f>
        <v>Mass Notice - End of CalFresh Emergency Allotments - CalSAWS</v>
      </c>
      <c r="I4" s="95" t="str">
        <f>Claim!$A$9</f>
        <v>Contractor Services</v>
      </c>
      <c r="J4" s="95" t="str">
        <f>Claim!$A$11</f>
        <v>Quality Assurance</v>
      </c>
      <c r="K4" s="96">
        <f>Claim!$F$11</f>
        <v>0</v>
      </c>
    </row>
    <row r="5" spans="1:11">
      <c r="A5" s="95">
        <f>Claim!$B$4</f>
        <v>0</v>
      </c>
      <c r="B5" s="95">
        <f>Claim!$B$6</f>
        <v>0</v>
      </c>
      <c r="C5" s="95">
        <f>Claim!$F$6</f>
        <v>0</v>
      </c>
      <c r="D5" s="95">
        <f>Claim!$B$2</f>
        <v>0</v>
      </c>
      <c r="E5" s="97" t="str">
        <f>TEXT(Claim!$G$2,"MMM YY")</f>
        <v>Jan 00</v>
      </c>
      <c r="F5" s="98">
        <f>Claim!$G$4</f>
        <v>0</v>
      </c>
      <c r="G5" s="98" t="b">
        <f>Claim!$H$1</f>
        <v>0</v>
      </c>
      <c r="H5" s="95" t="str">
        <f>+Claim!$A$8</f>
        <v>Mass Notice - End of CalFresh Emergency Allotments - CalSAWS</v>
      </c>
      <c r="I5" s="95" t="str">
        <f>Claim!$A$12</f>
        <v>Production and Operations</v>
      </c>
      <c r="J5" s="95" t="str">
        <f>Claim!$A$12</f>
        <v>Production and Operations</v>
      </c>
      <c r="K5" s="96">
        <f>Claim!$G$12</f>
        <v>0</v>
      </c>
    </row>
    <row r="6" spans="1:11">
      <c r="A6" s="95">
        <f>Claim!$B$4</f>
        <v>0</v>
      </c>
      <c r="B6" s="95">
        <f>Claim!$B$6</f>
        <v>0</v>
      </c>
      <c r="C6" s="95">
        <f>Claim!$F$6</f>
        <v>0</v>
      </c>
      <c r="D6" s="95">
        <f>Claim!$B$2</f>
        <v>0</v>
      </c>
      <c r="E6" s="97" t="str">
        <f>TEXT(Claim!$G$2,"MMM YY")</f>
        <v>Jan 00</v>
      </c>
      <c r="F6" s="98">
        <f>Claim!$G$4</f>
        <v>0</v>
      </c>
      <c r="G6" s="98" t="b">
        <f>Claim!$H$1</f>
        <v>0</v>
      </c>
      <c r="H6" s="95" t="str">
        <f>+Claim!$A$15</f>
        <v>Mass Notice - End of CalFresh Emergency Allotments - CalWIN</v>
      </c>
      <c r="I6" s="95" t="str">
        <f>Claim!$A$16</f>
        <v>Contractor Services</v>
      </c>
      <c r="J6" s="95" t="str">
        <f>Claim!$A$17</f>
        <v>Application Development</v>
      </c>
      <c r="K6" s="96">
        <f>Claim!$F$17</f>
        <v>0</v>
      </c>
    </row>
    <row r="7" spans="1:11">
      <c r="A7" s="95">
        <f>Claim!$B$4</f>
        <v>0</v>
      </c>
      <c r="B7" s="95">
        <f>Claim!$B$6</f>
        <v>0</v>
      </c>
      <c r="C7" s="95">
        <f>Claim!$F$6</f>
        <v>0</v>
      </c>
      <c r="D7" s="95">
        <f>Claim!$B$2</f>
        <v>0</v>
      </c>
      <c r="E7" s="97" t="str">
        <f>TEXT(Claim!$G$2,"MMM YY")</f>
        <v>Jan 00</v>
      </c>
      <c r="F7" s="98">
        <f>Claim!$G$4</f>
        <v>0</v>
      </c>
      <c r="G7" s="98" t="b">
        <f>Claim!$H$1</f>
        <v>0</v>
      </c>
      <c r="H7" s="95" t="str">
        <f>+Claim!$A$15</f>
        <v>Mass Notice - End of CalFresh Emergency Allotments - CalWIN</v>
      </c>
      <c r="I7" s="95" t="str">
        <f>Claim!$A$18</f>
        <v>Production and Operations</v>
      </c>
      <c r="J7" s="95" t="str">
        <f>Claim!$A$18</f>
        <v>Production and Operations</v>
      </c>
      <c r="K7" s="96">
        <f>Claim!$G$18</f>
        <v>0</v>
      </c>
    </row>
    <row r="8" spans="1:11">
      <c r="E8" s="97"/>
      <c r="F8" s="98"/>
      <c r="G8" s="98"/>
      <c r="K8" s="96"/>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1" ma:contentTypeDescription="Create a new document." ma:contentTypeScope="" ma:versionID="70df449236e3b9ed247b29cb5d19a276">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bc95e36dbc44563c13d0a5d5d2e1626a"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0298A9-9927-471E-94BA-F8FA0B11DA31}">
  <ds:schemaRefs>
    <ds:schemaRef ds:uri="http://schemas.microsoft.com/sharepoint/v3/contenttype/forms"/>
  </ds:schemaRefs>
</ds:datastoreItem>
</file>

<file path=customXml/itemProps2.xml><?xml version="1.0" encoding="utf-8"?>
<ds:datastoreItem xmlns:ds="http://schemas.openxmlformats.org/officeDocument/2006/customXml" ds:itemID="{00CC4BFA-4E0D-4F45-9AF2-6841B676D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6F4612-58E8-421D-87A3-ED81EB04B10A}">
  <ds:schemaRefs>
    <ds:schemaRef ds:uri="http://schemas.microsoft.com/office/2006/documentManagement/types"/>
    <ds:schemaRef ds:uri="http://purl.org/dc/dcmitype/"/>
    <ds:schemaRef ds:uri="d9d10933-f818-419e-96d6-3ad31ec1fc94"/>
    <ds:schemaRef ds:uri="http://purl.org/dc/terms/"/>
    <ds:schemaRef ds:uri="http://www.w3.org/XML/1998/namespace"/>
    <ds:schemaRef ds:uri="http://purl.org/dc/elements/1.1/"/>
    <ds:schemaRef ds:uri="57eac799-efcb-4d1c-ba4e-d87d91411bd9"/>
    <ds:schemaRef ds:uri="9061d379-cc22-46b7-8309-c6a5eeeea005"/>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County List</vt:lpstr>
      <vt:lpstr>Claim</vt:lpstr>
      <vt:lpstr>SFY 22-23 CAP</vt:lpstr>
      <vt:lpstr>Upload Data</vt:lpstr>
      <vt:lpstr>Claim!Print_Area</vt:lpstr>
      <vt:lpstr>'SFY 22-23 CAP'!Print_Area</vt:lpstr>
      <vt:lpstr>'SFY 22-23 CAP'!Print_Titles</vt:lpstr>
    </vt:vector>
  </TitlesOfParts>
  <Manager/>
  <Company>HHSDC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Ott</dc:creator>
  <cp:keywords/>
  <dc:description/>
  <cp:lastModifiedBy>Tina Weinmeister</cp:lastModifiedBy>
  <cp:revision/>
  <cp:lastPrinted>2023-02-24T01:01:47Z</cp:lastPrinted>
  <dcterms:created xsi:type="dcterms:W3CDTF">2005-05-10T18:20:30Z</dcterms:created>
  <dcterms:modified xsi:type="dcterms:W3CDTF">2023-03-08T20:28:47Z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ies>
</file>