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66" documentId="13_ncr:1_{B1CAFDEA-10FA-4BA9-BD93-B729DDB5B3E8}" xr6:coauthVersionLast="47" xr6:coauthVersionMax="47" xr10:uidLastSave="{5D074FF3-36CD-4839-B7A2-B30A12F9104D}"/>
  <bookViews>
    <workbookView xWindow="-110" yWindow="-110" windowWidth="19420" windowHeight="10420" xr2:uid="{1373EE99-EBE6-4D31-9913-EE1392883D64}"/>
  </bookViews>
  <sheets>
    <sheet name="Form Instructions" sheetId="6" r:id="rId1"/>
    <sheet name="Resume" sheetId="1" r:id="rId2"/>
    <sheet name="S16" sheetId="7" r:id="rId3"/>
    <sheet name="S17" sheetId="2" r:id="rId4"/>
    <sheet name="S18"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8" l="1"/>
  <c r="C10" i="8"/>
  <c r="C10" i="2"/>
  <c r="L27" i="1"/>
  <c r="L22" i="1"/>
  <c r="C16" i="8" l="1"/>
  <c r="B16" i="8"/>
  <c r="E11" i="8"/>
  <c r="D11" i="8"/>
  <c r="C11" i="8"/>
  <c r="F11" i="8" s="1"/>
  <c r="B11" i="8"/>
  <c r="F10" i="8"/>
  <c r="E10" i="8"/>
  <c r="B10" i="8"/>
  <c r="E9" i="8"/>
  <c r="D9" i="8"/>
  <c r="C9" i="8"/>
  <c r="B9" i="8"/>
  <c r="E8" i="8"/>
  <c r="D8" i="8"/>
  <c r="C8" i="8"/>
  <c r="F8" i="8" s="1"/>
  <c r="B8" i="8"/>
  <c r="E7" i="8"/>
  <c r="D7" i="8"/>
  <c r="C7" i="8"/>
  <c r="B7" i="8"/>
  <c r="E6" i="8"/>
  <c r="D6" i="8"/>
  <c r="C6" i="8"/>
  <c r="F6" i="8" s="1"/>
  <c r="G6" i="8" s="1"/>
  <c r="B6" i="8"/>
  <c r="F3" i="8"/>
  <c r="C3" i="8"/>
  <c r="B16" i="2"/>
  <c r="F3" i="7"/>
  <c r="C3" i="7"/>
  <c r="D10" i="2"/>
  <c r="F10" i="2" s="1"/>
  <c r="D11" i="2"/>
  <c r="C11" i="2"/>
  <c r="D9" i="2"/>
  <c r="C9" i="2"/>
  <c r="D8" i="2"/>
  <c r="C8" i="2"/>
  <c r="D7" i="2"/>
  <c r="C7" i="2"/>
  <c r="F7" i="2" s="1"/>
  <c r="D6" i="2"/>
  <c r="C6" i="2"/>
  <c r="F6" i="2" s="1"/>
  <c r="B10" i="2"/>
  <c r="B11" i="2"/>
  <c r="B9" i="2"/>
  <c r="B8" i="2"/>
  <c r="B7" i="2"/>
  <c r="B6" i="2"/>
  <c r="C16" i="2"/>
  <c r="F3" i="2"/>
  <c r="C3" i="2"/>
  <c r="E11" i="2"/>
  <c r="E10" i="2"/>
  <c r="E8" i="2"/>
  <c r="E9" i="2"/>
  <c r="E7" i="2"/>
  <c r="E6" i="2"/>
  <c r="F7" i="8" l="1"/>
  <c r="G7" i="8"/>
  <c r="F9" i="8"/>
  <c r="G8" i="8"/>
  <c r="G9" i="8"/>
  <c r="G10" i="8"/>
  <c r="G11" i="8"/>
  <c r="F12" i="8"/>
  <c r="F11" i="2"/>
  <c r="G11" i="2" s="1"/>
  <c r="F9" i="2"/>
  <c r="G9" i="2" s="1"/>
  <c r="F8" i="2"/>
  <c r="G8" i="2" s="1"/>
  <c r="G7" i="2"/>
  <c r="G10" i="2"/>
  <c r="G6" i="2"/>
  <c r="G12" i="8" l="1"/>
  <c r="G12" i="2"/>
  <c r="F12" i="2"/>
</calcChain>
</file>

<file path=xl/sharedStrings.xml><?xml version="1.0" encoding="utf-8"?>
<sst xmlns="http://schemas.openxmlformats.org/spreadsheetml/2006/main" count="240" uniqueCount="83">
  <si>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</si>
  <si>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</si>
  <si>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</si>
  <si>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</si>
  <si>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</si>
  <si>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</si>
  <si>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 xml:space="preserve">Relevant Experience:  </t>
    </r>
    <r>
      <rPr>
        <sz val="11"/>
        <color rgb="FF000000"/>
        <rFont val="Century Gothic"/>
      </rPr>
      <t>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</si>
  <si>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(S16 - S18)</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</si>
  <si>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</si>
  <si>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</si>
  <si>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</si>
  <si>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</si>
  <si>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</si>
  <si>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</si>
  <si>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PRODUCT MANAGER</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</si>
  <si>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</si>
  <si>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</si>
  <si>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</si>
  <si>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</si>
  <si>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</si>
  <si>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</si>
  <si>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</si>
  <si>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</si>
  <si>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</si>
  <si>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</si>
  <si>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</si>
  <si>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</si>
  <si>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</si>
  <si>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</si>
  <si>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</si>
  <si>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</si>
  <si>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</si>
  <si>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</si>
  <si>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</si>
  <si>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</si>
  <si>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</si>
  <si>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</si>
  <si>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</si>
  <si>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</si>
  <si>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</si>
  <si>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</si>
  <si>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xml:space="preserve">PART 2 – PRODUCT MANAGER MINIMUM QUALIFICATIONS SUMMARY TABLE </t>
  </si>
  <si>
    <t xml:space="preserve">Contractor - </t>
  </si>
  <si>
    <t xml:space="preserve">Candidate Name - </t>
  </si>
  <si>
    <t>Minimum Qualification - S16</t>
  </si>
  <si>
    <t>Bachelor’s Degree in relevant design discipline, (e.g., product road mapping, cross-functional collaboration, data-driven decision-making, user experience, product lifecycle management), or certification from similar accelerated learning program.</t>
  </si>
  <si>
    <t>Certification/Degree Title</t>
  </si>
  <si>
    <t>Certification Number</t>
  </si>
  <si>
    <t>Original Grant Date</t>
  </si>
  <si>
    <t>Expiration Date</t>
  </si>
  <si>
    <t>Online Validation Link, if not available attach a copy to the offer</t>
  </si>
  <si>
    <t>Minimum Qualification - S17</t>
  </si>
  <si>
    <t>A minimum of five (5) years of experience in technical or technical-related product launch and or management.</t>
  </si>
  <si>
    <t xml:space="preserve"> Project Name</t>
  </si>
  <si>
    <t>Start Date</t>
  </si>
  <si>
    <t>End Date</t>
  </si>
  <si>
    <t>Percentage of Time</t>
  </si>
  <si>
    <t>Duration in Months</t>
  </si>
  <si>
    <t>Project Value</t>
  </si>
  <si>
    <t>Totals</t>
  </si>
  <si>
    <t xml:space="preserve">PART 2 – PRODUCT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</si>
  <si>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</si>
  <si>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</si>
  <si>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</si>
  <si>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</si>
  <si>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</si>
  <si>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</si>
  <si>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</si>
  <si>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</si>
  <si>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</si>
  <si>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</si>
  <si>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</si>
  <si>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</si>
  <si>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</si>
  <si>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</si>
  <si>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</si>
  <si>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</si>
  <si>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</si>
  <si>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</si>
  <si>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</si>
  <si>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</si>
  <si>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S18</t>
  </si>
  <si>
    <t>A minimum of three (3) years serving as a Product Manager or like role with familiarity in working with public sector services and enterprises.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</si>
</sst>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22">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8" xfId="0" applyFont="1" applyFill="1" applyBorder="1" applyAlignment="1">
      <alignment vertical="center" wrapText="1"/>
    </xf>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0" fontId="12" fillId="0" borderId="8" xfId="0" applyFont="1" applyBorder="1" applyAlignment="1">
      <alignment vertical="center" wrapText="1"/>
    </xf>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0" fontId="4" fillId="2" borderId="2" xfId="0" applyFont="1" applyFill="1" applyBorder="1" applyAlignment="1">
      <alignment vertical="center"/>
    </xf>
    <xf numFmtId="14" fontId="12" fillId="7" borderId="5" xfId="0" applyNumberFormat="1"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zoomScale="90" zoomScaleNormal="90" workbookViewId="0"/>
  </sheetViews>
  <sheetFormatPr defaultColWidth="9.1796875" defaultRowHeight="13.5" x14ac:dyDescent="0.25"/>
  <cols>
    <col min="1" max="1" width="174" style="33" customWidth="1"/>
    <col min="2" max="16384" width="9.1796875" style="29"/>
  </cols>
  <sheetData>
    <row r="1" spans="1:1" x14ac:dyDescent="0.25">
      <c r="A1" s="28" t="s">
        <v>0</v>
      </c>
    </row>
    <row r="2" spans="1:1" x14ac:dyDescent="0.25">
      <c r="A2" s="28"/>
    </row>
    <row r="3" spans="1:1" ht="17.5" x14ac:dyDescent="0.25">
      <c r="A3" s="30" t="s">
        <v>1</v>
      </c>
    </row>
    <row r="4" spans="1:1" ht="27.5" x14ac:dyDescent="0.25">
      <c r="A4" s="31" t="s">
        <v>2</v>
      </c>
    </row>
    <row r="5" spans="1:1" ht="27.5" x14ac:dyDescent="0.25">
      <c r="A5" s="32" t="s">
        <v>3</v>
      </c>
    </row>
    <row r="6" spans="1:1" ht="14" x14ac:dyDescent="0.25">
      <c r="A6" s="32" t="s">
        <v>4</v>
      </c>
    </row>
    <row r="7" spans="1:1" ht="14" x14ac:dyDescent="0.25">
      <c r="A7" s="32" t="s">
        <v>5</v>
      </c>
    </row>
    <row r="8" spans="1:1" ht="27.5" x14ac:dyDescent="0.25">
      <c r="A8" s="36" t="s">
        <v>6</v>
      </c>
    </row>
    <row r="9" spans="1:1" x14ac:dyDescent="0.25">
      <c r="A9" s="32"/>
    </row>
    <row r="10" spans="1:1" ht="17.5" x14ac:dyDescent="0.25">
      <c r="A10" s="30" t="s">
        <v>7</v>
      </c>
    </row>
    <row r="11" spans="1:1" ht="27.5" x14ac:dyDescent="0.25">
      <c r="A11" s="37" t="s">
        <v>8</v>
      </c>
    </row>
    <row r="12" spans="1:1" ht="69" x14ac:dyDescent="0.25">
      <c r="A12" s="37" t="s">
        <v>9</v>
      </c>
    </row>
    <row r="13" spans="1:1" ht="27" x14ac:dyDescent="0.25">
      <c r="A13" s="28" t="s">
        <v>10</v>
      </c>
    </row>
    <row r="14" spans="1:1" x14ac:dyDescent="0.25">
      <c r="A14" s="28"/>
    </row>
    <row r="15" spans="1:1" x14ac:dyDescent="0.25">
      <c r="A15" s="28" t="s">
        <v>11</v>
      </c>
    </row>
    <row r="16" spans="1:1" x14ac:dyDescent="0.25">
      <c r="A16" s="33" t="s">
        <v>12</v>
      </c>
    </row>
    <row r="18" spans="1:1" ht="40.5" x14ac:dyDescent="0.25">
      <c r="A18" s="33"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5"/>
  <sheetViews>
    <sheetView workbookViewId="0"/>
  </sheetViews>
  <sheetFormatPr defaultRowHeight="14.5" x14ac:dyDescent="0.35"/>
  <cols>
    <col min="1" max="1" width="4.453125" customWidth="1"/>
    <col min="2" max="13" width="14.26953125" customWidth="1"/>
  </cols>
  <sheetData>
    <row r="1" spans="2:13" ht="15" thickBot="1" x14ac:dyDescent="0.4"/>
    <row r="2" spans="2:13" ht="15.5" thickBot="1" x14ac:dyDescent="0.4">
      <c r="B2" s="52" t="s">
        <v>14</v>
      </c>
      <c r="C2" s="53"/>
      <c r="D2" s="53"/>
      <c r="E2" s="53"/>
      <c r="F2" s="53"/>
      <c r="G2" s="53"/>
      <c r="H2" s="53"/>
      <c r="I2" s="53"/>
      <c r="J2" s="53"/>
      <c r="K2" s="53"/>
      <c r="L2" s="53"/>
      <c r="M2" s="54"/>
    </row>
    <row r="3" spans="2:13" ht="15" thickBot="1" x14ac:dyDescent="0.4">
      <c r="B3" s="55" t="s">
        <v>15</v>
      </c>
      <c r="C3" s="56"/>
      <c r="D3" s="56"/>
      <c r="E3" s="56"/>
      <c r="F3" s="56"/>
      <c r="G3" s="56"/>
      <c r="H3" s="56"/>
      <c r="I3" s="56"/>
      <c r="J3" s="56"/>
      <c r="K3" s="56"/>
      <c r="L3" s="56"/>
      <c r="M3" s="57"/>
    </row>
    <row r="4" spans="2:13" ht="27.75" customHeight="1" thickBot="1" x14ac:dyDescent="0.4">
      <c r="B4" s="38" t="s">
        <v>16</v>
      </c>
      <c r="C4" s="39"/>
      <c r="D4" s="64"/>
      <c r="E4" s="65"/>
      <c r="F4" s="65"/>
      <c r="G4" s="66"/>
      <c r="H4" s="38" t="s">
        <v>17</v>
      </c>
      <c r="I4" s="39"/>
      <c r="J4" s="58"/>
      <c r="K4" s="59"/>
      <c r="L4" s="59"/>
      <c r="M4" s="60"/>
    </row>
    <row r="5" spans="2:13" ht="27" customHeight="1" thickBot="1" x14ac:dyDescent="0.4">
      <c r="B5" s="38" t="s">
        <v>18</v>
      </c>
      <c r="C5" s="39"/>
      <c r="D5" s="67"/>
      <c r="E5" s="68"/>
      <c r="F5" s="68"/>
      <c r="G5" s="69"/>
      <c r="H5" s="49" t="s">
        <v>19</v>
      </c>
      <c r="I5" s="51"/>
      <c r="J5" s="61"/>
      <c r="K5" s="62"/>
      <c r="L5" s="62"/>
      <c r="M5" s="63"/>
    </row>
    <row r="6" spans="2:13" ht="27" customHeight="1" thickBot="1" x14ac:dyDescent="0.4">
      <c r="B6" s="38" t="s">
        <v>20</v>
      </c>
      <c r="C6" s="39"/>
      <c r="D6" s="40"/>
      <c r="E6" s="41"/>
      <c r="F6" s="41"/>
      <c r="G6" s="41"/>
      <c r="H6" s="41"/>
      <c r="I6" s="41"/>
      <c r="J6" s="41"/>
      <c r="K6" s="41"/>
      <c r="L6" s="41"/>
      <c r="M6" s="42"/>
    </row>
    <row r="7" spans="2:13" ht="40.5" customHeight="1" thickBot="1" x14ac:dyDescent="0.4">
      <c r="B7" s="38" t="s">
        <v>21</v>
      </c>
      <c r="C7" s="39"/>
      <c r="D7" s="40"/>
      <c r="E7" s="41"/>
      <c r="F7" s="41"/>
      <c r="G7" s="41"/>
      <c r="H7" s="41"/>
      <c r="I7" s="41"/>
      <c r="J7" s="41"/>
      <c r="K7" s="41"/>
      <c r="L7" s="41"/>
      <c r="M7" s="42"/>
    </row>
    <row r="8" spans="2:13" ht="15" thickBot="1" x14ac:dyDescent="0.4">
      <c r="B8" s="43" t="s">
        <v>22</v>
      </c>
      <c r="C8" s="44"/>
      <c r="D8" s="44"/>
      <c r="E8" s="44"/>
      <c r="F8" s="44"/>
      <c r="G8" s="44"/>
      <c r="H8" s="44"/>
      <c r="I8" s="44"/>
      <c r="J8" s="44"/>
      <c r="K8" s="44"/>
      <c r="L8" s="44"/>
      <c r="M8" s="45"/>
    </row>
    <row r="9" spans="2:13" ht="15.75" customHeight="1" thickBot="1" x14ac:dyDescent="0.4">
      <c r="B9" s="1" t="s">
        <v>23</v>
      </c>
      <c r="C9" s="1" t="s">
        <v>24</v>
      </c>
      <c r="D9" s="49" t="s">
        <v>25</v>
      </c>
      <c r="E9" s="50"/>
      <c r="F9" s="51"/>
      <c r="G9" s="50" t="s">
        <v>26</v>
      </c>
      <c r="H9" s="50"/>
      <c r="I9" s="50"/>
      <c r="J9" s="50"/>
      <c r="K9" s="50"/>
      <c r="L9" s="50"/>
      <c r="M9" s="51"/>
    </row>
    <row r="10" spans="2:13" ht="15" thickBot="1" x14ac:dyDescent="0.4">
      <c r="B10" s="2" t="s">
        <v>27</v>
      </c>
      <c r="C10" s="2" t="s">
        <v>27</v>
      </c>
      <c r="D10" s="40"/>
      <c r="E10" s="41"/>
      <c r="F10" s="42"/>
      <c r="G10" s="41"/>
      <c r="H10" s="41"/>
      <c r="I10" s="41"/>
      <c r="J10" s="41"/>
      <c r="K10" s="41"/>
      <c r="L10" s="41"/>
      <c r="M10" s="42"/>
    </row>
    <row r="11" spans="2:13" ht="15" thickBot="1" x14ac:dyDescent="0.4">
      <c r="B11" s="2"/>
      <c r="C11" s="2"/>
      <c r="D11" s="40"/>
      <c r="E11" s="41"/>
      <c r="F11" s="42"/>
      <c r="G11" s="41"/>
      <c r="H11" s="41"/>
      <c r="I11" s="41"/>
      <c r="J11" s="41"/>
      <c r="K11" s="41"/>
      <c r="L11" s="41"/>
      <c r="M11" s="42"/>
    </row>
    <row r="12" spans="2:13" ht="15" thickBot="1" x14ac:dyDescent="0.4">
      <c r="B12" s="3"/>
      <c r="C12" s="3"/>
      <c r="D12" s="40"/>
      <c r="E12" s="41"/>
      <c r="F12" s="42"/>
      <c r="G12" s="41"/>
      <c r="H12" s="41"/>
      <c r="I12" s="41"/>
      <c r="J12" s="41"/>
      <c r="K12" s="41"/>
      <c r="L12" s="41"/>
      <c r="M12" s="42"/>
    </row>
    <row r="13" spans="2:13" ht="15" thickBot="1" x14ac:dyDescent="0.4">
      <c r="B13" s="43" t="s">
        <v>28</v>
      </c>
      <c r="C13" s="44"/>
      <c r="D13" s="44"/>
      <c r="E13" s="44"/>
      <c r="F13" s="44"/>
      <c r="G13" s="44"/>
      <c r="H13" s="44"/>
      <c r="I13" s="44"/>
      <c r="J13" s="44"/>
      <c r="K13" s="44"/>
      <c r="L13" s="44"/>
      <c r="M13" s="45"/>
    </row>
    <row r="14" spans="2:13" ht="15" thickBot="1" x14ac:dyDescent="0.4">
      <c r="B14" s="49" t="s">
        <v>29</v>
      </c>
      <c r="C14" s="50"/>
      <c r="D14" s="51"/>
      <c r="E14" s="49" t="s">
        <v>30</v>
      </c>
      <c r="F14" s="51"/>
      <c r="G14" s="49" t="s">
        <v>31</v>
      </c>
      <c r="H14" s="50"/>
      <c r="I14" s="50"/>
      <c r="J14" s="50"/>
      <c r="K14" s="50"/>
      <c r="L14" s="50"/>
      <c r="M14" s="51"/>
    </row>
    <row r="15" spans="2:13" ht="15" thickBot="1" x14ac:dyDescent="0.4">
      <c r="B15" s="40"/>
      <c r="C15" s="41"/>
      <c r="D15" s="42"/>
      <c r="E15" s="40"/>
      <c r="F15" s="42"/>
      <c r="G15" s="40"/>
      <c r="H15" s="41"/>
      <c r="I15" s="41"/>
      <c r="J15" s="41"/>
      <c r="K15" s="41"/>
      <c r="L15" s="41"/>
      <c r="M15" s="42"/>
    </row>
    <row r="16" spans="2:13" ht="15" thickBot="1" x14ac:dyDescent="0.4">
      <c r="B16" s="40"/>
      <c r="C16" s="41"/>
      <c r="D16" s="42"/>
      <c r="E16" s="40"/>
      <c r="F16" s="42"/>
      <c r="G16" s="40"/>
      <c r="H16" s="41"/>
      <c r="I16" s="41"/>
      <c r="J16" s="41"/>
      <c r="K16" s="41"/>
      <c r="L16" s="41"/>
      <c r="M16" s="42"/>
    </row>
    <row r="18" spans="2:13" ht="15" thickBot="1" x14ac:dyDescent="0.4"/>
    <row r="19" spans="2:13" ht="15" thickBot="1" x14ac:dyDescent="0.4">
      <c r="B19" s="43" t="s">
        <v>32</v>
      </c>
      <c r="C19" s="44"/>
      <c r="D19" s="44"/>
      <c r="E19" s="44"/>
      <c r="F19" s="44"/>
      <c r="G19" s="44"/>
      <c r="H19" s="44"/>
      <c r="I19" s="44"/>
      <c r="J19" s="44"/>
      <c r="K19" s="44"/>
      <c r="L19" s="44"/>
      <c r="M19" s="45"/>
    </row>
    <row r="20" spans="2:13" ht="27.75" customHeight="1" thickBot="1" x14ac:dyDescent="0.4">
      <c r="B20" s="38" t="s">
        <v>33</v>
      </c>
      <c r="C20" s="39"/>
      <c r="D20" s="46"/>
      <c r="E20" s="47"/>
      <c r="F20" s="47"/>
      <c r="G20" s="47"/>
      <c r="H20" s="47"/>
      <c r="I20" s="47"/>
      <c r="J20" s="47"/>
      <c r="K20" s="47"/>
      <c r="L20" s="47"/>
      <c r="M20" s="48"/>
    </row>
    <row r="21" spans="2:13" ht="27.75" customHeight="1" thickBot="1" x14ac:dyDescent="0.4">
      <c r="B21" s="38" t="s">
        <v>34</v>
      </c>
      <c r="C21" s="39"/>
      <c r="D21" s="46"/>
      <c r="E21" s="47"/>
      <c r="F21" s="47"/>
      <c r="G21" s="47"/>
      <c r="H21" s="47"/>
      <c r="I21" s="47"/>
      <c r="J21" s="47"/>
      <c r="K21" s="47"/>
      <c r="L21" s="47"/>
      <c r="M21" s="48"/>
    </row>
    <row r="22" spans="2:13" ht="27.75" customHeight="1" thickBot="1" x14ac:dyDescent="0.4">
      <c r="B22" s="38" t="s">
        <v>35</v>
      </c>
      <c r="C22" s="39"/>
      <c r="D22" s="77">
        <v>44562</v>
      </c>
      <c r="E22" s="78"/>
      <c r="F22" s="49" t="s">
        <v>36</v>
      </c>
      <c r="G22" s="51"/>
      <c r="H22" s="79">
        <v>45214</v>
      </c>
      <c r="I22" s="78"/>
      <c r="J22" s="49" t="s">
        <v>37</v>
      </c>
      <c r="K22" s="51"/>
      <c r="L22" s="70">
        <f>DAYS360(D22,H22)/30</f>
        <v>21.466666666666665</v>
      </c>
      <c r="M22" s="71"/>
    </row>
    <row r="23" spans="2:13" ht="81.75" customHeight="1" thickBot="1" x14ac:dyDescent="0.4">
      <c r="B23" s="38" t="s">
        <v>38</v>
      </c>
      <c r="C23" s="39"/>
      <c r="D23" s="46"/>
      <c r="E23" s="47"/>
      <c r="F23" s="47"/>
      <c r="G23" s="47"/>
      <c r="H23" s="47"/>
      <c r="I23" s="47"/>
      <c r="J23" s="47"/>
      <c r="K23" s="47"/>
      <c r="L23" s="47"/>
      <c r="M23" s="48"/>
    </row>
    <row r="24" spans="2:13" ht="43.5" customHeight="1" thickBot="1" x14ac:dyDescent="0.4">
      <c r="B24" s="72" t="s">
        <v>39</v>
      </c>
      <c r="C24" s="73"/>
      <c r="D24" s="74"/>
      <c r="E24" s="75"/>
      <c r="F24" s="75"/>
      <c r="G24" s="75"/>
      <c r="H24" s="75"/>
      <c r="I24" s="75"/>
      <c r="J24" s="75"/>
      <c r="K24" s="75"/>
      <c r="L24" s="75"/>
      <c r="M24" s="76"/>
    </row>
    <row r="25" spans="2:13" ht="27.75" customHeight="1" thickTop="1" thickBot="1" x14ac:dyDescent="0.4">
      <c r="B25" s="80" t="s">
        <v>40</v>
      </c>
      <c r="C25" s="81"/>
      <c r="D25" s="82"/>
      <c r="E25" s="83"/>
      <c r="F25" s="83"/>
      <c r="G25" s="83"/>
      <c r="H25" s="83"/>
      <c r="I25" s="83"/>
      <c r="J25" s="83"/>
      <c r="K25" s="83"/>
      <c r="L25" s="83"/>
      <c r="M25" s="84"/>
    </row>
    <row r="26" spans="2:13" ht="27.75" customHeight="1" thickBot="1" x14ac:dyDescent="0.4">
      <c r="B26" s="38" t="s">
        <v>34</v>
      </c>
      <c r="C26" s="39"/>
      <c r="D26" s="46"/>
      <c r="E26" s="47"/>
      <c r="F26" s="47"/>
      <c r="G26" s="47"/>
      <c r="H26" s="47"/>
      <c r="I26" s="47"/>
      <c r="J26" s="47"/>
      <c r="K26" s="47"/>
      <c r="L26" s="47"/>
      <c r="M26" s="48"/>
    </row>
    <row r="27" spans="2:13" ht="27.75" customHeight="1" thickBot="1" x14ac:dyDescent="0.4">
      <c r="B27" s="38" t="s">
        <v>35</v>
      </c>
      <c r="C27" s="39"/>
      <c r="D27" s="77">
        <v>44562</v>
      </c>
      <c r="E27" s="78"/>
      <c r="F27" s="49" t="s">
        <v>36</v>
      </c>
      <c r="G27" s="51"/>
      <c r="H27" s="79">
        <v>45214</v>
      </c>
      <c r="I27" s="78"/>
      <c r="J27" s="49" t="s">
        <v>37</v>
      </c>
      <c r="K27" s="51"/>
      <c r="L27" s="70">
        <f>DAYS360(D27,H27)/30</f>
        <v>21.466666666666665</v>
      </c>
      <c r="M27" s="71"/>
    </row>
    <row r="28" spans="2:13" ht="81.75" customHeight="1" thickBot="1" x14ac:dyDescent="0.4">
      <c r="B28" s="38" t="s">
        <v>38</v>
      </c>
      <c r="C28" s="39"/>
      <c r="D28" s="46"/>
      <c r="E28" s="47"/>
      <c r="F28" s="47"/>
      <c r="G28" s="47"/>
      <c r="H28" s="47"/>
      <c r="I28" s="47"/>
      <c r="J28" s="47"/>
      <c r="K28" s="47"/>
      <c r="L28" s="47"/>
      <c r="M28" s="48"/>
    </row>
    <row r="29" spans="2:13" ht="43.5" customHeight="1" thickBot="1" x14ac:dyDescent="0.4">
      <c r="B29" s="38" t="s">
        <v>39</v>
      </c>
      <c r="C29" s="39"/>
      <c r="D29" s="46"/>
      <c r="E29" s="47"/>
      <c r="F29" s="47"/>
      <c r="G29" s="47"/>
      <c r="H29" s="47"/>
      <c r="I29" s="47"/>
      <c r="J29" s="47"/>
      <c r="K29" s="47"/>
      <c r="L29" s="47"/>
      <c r="M29" s="48"/>
    </row>
    <row r="33" customFormat="1" x14ac:dyDescent="0.35"/>
    <row r="34" customFormat="1" x14ac:dyDescent="0.35"/>
    <row r="35" customFormat="1" x14ac:dyDescent="0.35"/>
  </sheetData>
  <mergeCells count="6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B24:C24"/>
    <mergeCell ref="D24:M24"/>
    <mergeCell ref="B22:C22"/>
    <mergeCell ref="D22:E22"/>
    <mergeCell ref="F22:G22"/>
    <mergeCell ref="H22:I22"/>
    <mergeCell ref="J22:K22"/>
    <mergeCell ref="B16:D16"/>
    <mergeCell ref="E16:F16"/>
    <mergeCell ref="G16:M16"/>
    <mergeCell ref="L22:M22"/>
    <mergeCell ref="B23:C23"/>
    <mergeCell ref="D23:M23"/>
    <mergeCell ref="B21:C21"/>
    <mergeCell ref="D21:M21"/>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workbookViewId="0"/>
  </sheetViews>
  <sheetFormatPr defaultRowHeight="14.5" x14ac:dyDescent="0.35"/>
  <cols>
    <col min="1" max="1" width="3.453125" customWidth="1"/>
    <col min="2" max="2" width="30.54296875" customWidth="1"/>
    <col min="3" max="6" width="24" customWidth="1"/>
    <col min="7" max="7" width="51.54296875" customWidth="1"/>
  </cols>
  <sheetData>
    <row r="1" spans="2:7" ht="15" thickBot="1" x14ac:dyDescent="0.4"/>
    <row r="2" spans="2:7" ht="15" thickBot="1" x14ac:dyDescent="0.4">
      <c r="B2" s="90" t="s">
        <v>41</v>
      </c>
      <c r="C2" s="91"/>
      <c r="D2" s="91"/>
      <c r="E2" s="91"/>
      <c r="F2" s="91"/>
      <c r="G2" s="92"/>
    </row>
    <row r="3" spans="2:7" ht="15" thickBot="1" x14ac:dyDescent="0.4">
      <c r="B3" s="34" t="s">
        <v>42</v>
      </c>
      <c r="C3" s="93">
        <f>Resume!D4</f>
        <v>0</v>
      </c>
      <c r="D3" s="94"/>
      <c r="E3" s="25" t="s">
        <v>43</v>
      </c>
      <c r="F3" s="93">
        <f>Resume!J4</f>
        <v>0</v>
      </c>
      <c r="G3" s="94"/>
    </row>
    <row r="4" spans="2:7" ht="42.75" customHeight="1" thickBot="1" x14ac:dyDescent="0.4">
      <c r="B4" s="34" t="s">
        <v>44</v>
      </c>
      <c r="C4" s="87" t="s">
        <v>45</v>
      </c>
      <c r="D4" s="88"/>
      <c r="E4" s="88"/>
      <c r="F4" s="88"/>
      <c r="G4" s="89"/>
    </row>
    <row r="5" spans="2:7" ht="25.5" thickBot="1" x14ac:dyDescent="0.4">
      <c r="B5" s="95" t="s">
        <v>46</v>
      </c>
      <c r="C5" s="96"/>
      <c r="D5" s="24" t="s">
        <v>47</v>
      </c>
      <c r="E5" s="24" t="s">
        <v>48</v>
      </c>
      <c r="F5" s="24" t="s">
        <v>49</v>
      </c>
      <c r="G5" s="24" t="s">
        <v>50</v>
      </c>
    </row>
    <row r="6" spans="2:7" ht="15" thickBot="1" x14ac:dyDescent="0.4">
      <c r="B6" s="85"/>
      <c r="C6" s="86"/>
      <c r="D6" s="27"/>
      <c r="E6" s="27"/>
      <c r="F6" s="27"/>
      <c r="G6" s="27"/>
    </row>
  </sheetData>
  <mergeCells count="6">
    <mergeCell ref="B6:C6"/>
    <mergeCell ref="C4:G4"/>
    <mergeCell ref="B2:G2"/>
    <mergeCell ref="C3:D3"/>
    <mergeCell ref="F3:G3"/>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H63"/>
  <sheetViews>
    <sheetView workbookViewId="0"/>
  </sheetViews>
  <sheetFormatPr defaultRowHeight="14.5" x14ac:dyDescent="0.35"/>
  <cols>
    <col min="1" max="1" width="4.26953125" customWidth="1"/>
    <col min="2" max="2" width="36.1796875" customWidth="1"/>
    <col min="3" max="7" width="24.54296875" customWidth="1"/>
  </cols>
  <sheetData>
    <row r="1" spans="2:8" ht="15" thickBot="1" x14ac:dyDescent="0.4"/>
    <row r="2" spans="2:8" ht="15" thickBot="1" x14ac:dyDescent="0.4">
      <c r="B2" s="90" t="s">
        <v>41</v>
      </c>
      <c r="C2" s="91"/>
      <c r="D2" s="91"/>
      <c r="E2" s="91"/>
      <c r="F2" s="91"/>
      <c r="G2" s="92"/>
    </row>
    <row r="3" spans="2:8" ht="15" thickBot="1" x14ac:dyDescent="0.4">
      <c r="B3" s="34" t="s">
        <v>42</v>
      </c>
      <c r="C3" s="93">
        <f>Resume!D4</f>
        <v>0</v>
      </c>
      <c r="D3" s="94"/>
      <c r="E3" s="26" t="s">
        <v>43</v>
      </c>
      <c r="F3" s="121">
        <f>Resume!J4</f>
        <v>0</v>
      </c>
      <c r="G3" s="94"/>
    </row>
    <row r="4" spans="2:8" ht="31.5" customHeight="1" thickBot="1" x14ac:dyDescent="0.4">
      <c r="B4" s="34" t="s">
        <v>51</v>
      </c>
      <c r="C4" s="87" t="s">
        <v>52</v>
      </c>
      <c r="D4" s="88"/>
      <c r="E4" s="88"/>
      <c r="F4" s="88"/>
      <c r="G4" s="89"/>
      <c r="H4" s="13"/>
    </row>
    <row r="5" spans="2:8" s="7" customFormat="1" ht="15" thickBot="1" x14ac:dyDescent="0.4">
      <c r="B5" s="8" t="s">
        <v>53</v>
      </c>
      <c r="C5" s="9" t="s">
        <v>54</v>
      </c>
      <c r="D5" s="9" t="s">
        <v>55</v>
      </c>
      <c r="E5" s="9" t="s">
        <v>56</v>
      </c>
      <c r="F5" s="9" t="s">
        <v>57</v>
      </c>
      <c r="G5" s="16" t="s">
        <v>58</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8" t="s">
        <v>59</v>
      </c>
      <c r="C12" s="119"/>
      <c r="D12" s="119"/>
      <c r="E12" s="120"/>
      <c r="F12" s="15">
        <f>SUM(F6:F11)</f>
        <v>0</v>
      </c>
      <c r="G12" s="15">
        <f>SUM(G6:G11)</f>
        <v>0</v>
      </c>
    </row>
    <row r="14" spans="2:8" ht="15" thickBot="1" x14ac:dyDescent="0.4"/>
    <row r="15" spans="2:8" ht="15" thickBot="1" x14ac:dyDescent="0.4">
      <c r="B15" s="90" t="s">
        <v>60</v>
      </c>
      <c r="C15" s="91"/>
      <c r="D15" s="91"/>
      <c r="E15" s="91"/>
      <c r="F15" s="91"/>
      <c r="G15" s="92"/>
    </row>
    <row r="16" spans="2:8" ht="27" customHeight="1" thickBot="1" x14ac:dyDescent="0.4">
      <c r="B16" s="4" t="str">
        <f>B4</f>
        <v>Minimum Qualification - S17</v>
      </c>
      <c r="C16" s="87" t="str">
        <f>C4</f>
        <v>A minimum of five (5) years of experience in technical or technical-related product launch and or management.</v>
      </c>
      <c r="D16" s="88"/>
      <c r="E16" s="88"/>
      <c r="F16" s="88"/>
      <c r="G16" s="89"/>
    </row>
    <row r="17" spans="2:7" ht="15" thickBot="1" x14ac:dyDescent="0.4">
      <c r="B17" s="97" t="s">
        <v>61</v>
      </c>
      <c r="C17" s="98"/>
      <c r="D17" s="98"/>
      <c r="E17" s="99"/>
      <c r="F17" s="97" t="s">
        <v>62</v>
      </c>
      <c r="G17" s="99"/>
    </row>
    <row r="18" spans="2:7" ht="15" thickBot="1" x14ac:dyDescent="0.4">
      <c r="B18" s="23" t="s">
        <v>63</v>
      </c>
      <c r="C18" s="115"/>
      <c r="D18" s="116"/>
      <c r="E18" s="117"/>
      <c r="F18" s="23" t="s">
        <v>64</v>
      </c>
      <c r="G18" s="6"/>
    </row>
    <row r="19" spans="2:7" ht="15" thickBot="1" x14ac:dyDescent="0.4">
      <c r="B19" s="23" t="s">
        <v>65</v>
      </c>
      <c r="C19" s="103"/>
      <c r="D19" s="104"/>
      <c r="E19" s="105"/>
      <c r="F19" s="23" t="s">
        <v>66</v>
      </c>
      <c r="G19" s="6"/>
    </row>
    <row r="20" spans="2:7" ht="15" thickBot="1" x14ac:dyDescent="0.4">
      <c r="B20" s="23" t="s">
        <v>67</v>
      </c>
      <c r="C20" s="19"/>
      <c r="D20" s="22" t="s">
        <v>68</v>
      </c>
      <c r="E20" s="19"/>
      <c r="F20" s="23" t="s">
        <v>69</v>
      </c>
      <c r="G20" s="6"/>
    </row>
    <row r="21" spans="2:7" ht="15" thickBot="1" x14ac:dyDescent="0.4">
      <c r="B21" s="23" t="s">
        <v>70</v>
      </c>
      <c r="C21" s="14"/>
      <c r="D21" s="23" t="s">
        <v>71</v>
      </c>
      <c r="E21" s="18"/>
      <c r="F21" s="23" t="s">
        <v>72</v>
      </c>
      <c r="G21" s="5"/>
    </row>
    <row r="22" spans="2:7" x14ac:dyDescent="0.35">
      <c r="B22" s="106" t="s">
        <v>73</v>
      </c>
      <c r="C22" s="108"/>
      <c r="D22" s="108"/>
      <c r="E22" s="108"/>
      <c r="F22" s="108"/>
      <c r="G22" s="109"/>
    </row>
    <row r="23" spans="2:7" ht="51.75" customHeight="1" thickBot="1" x14ac:dyDescent="0.4">
      <c r="B23" s="107"/>
      <c r="C23" s="110"/>
      <c r="D23" s="110"/>
      <c r="E23" s="110"/>
      <c r="F23" s="110"/>
      <c r="G23" s="111"/>
    </row>
    <row r="24" spans="2:7" ht="15.75" customHeight="1" thickBot="1" x14ac:dyDescent="0.4">
      <c r="B24" s="112"/>
      <c r="C24" s="113"/>
      <c r="D24" s="113"/>
      <c r="E24" s="113"/>
      <c r="F24" s="113"/>
      <c r="G24" s="114"/>
    </row>
    <row r="25" spans="2:7" ht="15" thickBot="1" x14ac:dyDescent="0.4">
      <c r="B25" s="97" t="s">
        <v>74</v>
      </c>
      <c r="C25" s="98"/>
      <c r="D25" s="98"/>
      <c r="E25" s="99"/>
      <c r="F25" s="97" t="s">
        <v>62</v>
      </c>
      <c r="G25" s="99"/>
    </row>
    <row r="26" spans="2:7" ht="15" thickBot="1" x14ac:dyDescent="0.4">
      <c r="B26" s="23" t="s">
        <v>63</v>
      </c>
      <c r="C26" s="115"/>
      <c r="D26" s="116"/>
      <c r="E26" s="117"/>
      <c r="F26" s="23" t="s">
        <v>64</v>
      </c>
      <c r="G26" s="21"/>
    </row>
    <row r="27" spans="2:7" ht="15" thickBot="1" x14ac:dyDescent="0.4">
      <c r="B27" s="23" t="s">
        <v>65</v>
      </c>
      <c r="C27" s="103"/>
      <c r="D27" s="104"/>
      <c r="E27" s="105"/>
      <c r="F27" s="23" t="s">
        <v>66</v>
      </c>
      <c r="G27" s="21"/>
    </row>
    <row r="28" spans="2:7" ht="15" thickBot="1" x14ac:dyDescent="0.4">
      <c r="B28" s="23" t="s">
        <v>75</v>
      </c>
      <c r="C28" s="19"/>
      <c r="D28" s="22" t="s">
        <v>76</v>
      </c>
      <c r="E28" s="19"/>
      <c r="F28" s="23" t="s">
        <v>69</v>
      </c>
      <c r="G28" s="21"/>
    </row>
    <row r="29" spans="2:7" ht="15" thickBot="1" x14ac:dyDescent="0.4">
      <c r="B29" s="23" t="s">
        <v>70</v>
      </c>
      <c r="C29" s="20"/>
      <c r="D29" s="23" t="s">
        <v>71</v>
      </c>
      <c r="E29" s="18"/>
      <c r="F29" s="23" t="s">
        <v>72</v>
      </c>
      <c r="G29" s="21"/>
    </row>
    <row r="30" spans="2:7" x14ac:dyDescent="0.35">
      <c r="B30" s="106" t="s">
        <v>73</v>
      </c>
      <c r="C30" s="108"/>
      <c r="D30" s="108"/>
      <c r="E30" s="108"/>
      <c r="F30" s="108"/>
      <c r="G30" s="109"/>
    </row>
    <row r="31" spans="2:7" ht="51.75" customHeight="1" thickBot="1" x14ac:dyDescent="0.4">
      <c r="B31" s="107"/>
      <c r="C31" s="110"/>
      <c r="D31" s="110"/>
      <c r="E31" s="110"/>
      <c r="F31" s="110"/>
      <c r="G31" s="111"/>
    </row>
    <row r="32" spans="2:7" ht="15" thickBot="1" x14ac:dyDescent="0.4">
      <c r="B32" s="112"/>
      <c r="C32" s="113"/>
      <c r="D32" s="113"/>
      <c r="E32" s="113"/>
      <c r="F32" s="113"/>
      <c r="G32" s="114"/>
    </row>
    <row r="33" spans="2:7" ht="15" thickBot="1" x14ac:dyDescent="0.4">
      <c r="B33" s="97" t="s">
        <v>77</v>
      </c>
      <c r="C33" s="98"/>
      <c r="D33" s="98"/>
      <c r="E33" s="99"/>
      <c r="F33" s="97" t="s">
        <v>62</v>
      </c>
      <c r="G33" s="99"/>
    </row>
    <row r="34" spans="2:7" ht="15" thickBot="1" x14ac:dyDescent="0.4">
      <c r="B34" s="23" t="s">
        <v>63</v>
      </c>
      <c r="C34" s="100"/>
      <c r="D34" s="101"/>
      <c r="E34" s="102"/>
      <c r="F34" s="23" t="s">
        <v>64</v>
      </c>
      <c r="G34" s="21"/>
    </row>
    <row r="35" spans="2:7" ht="15" thickBot="1" x14ac:dyDescent="0.4">
      <c r="B35" s="23" t="s">
        <v>65</v>
      </c>
      <c r="C35" s="103"/>
      <c r="D35" s="104"/>
      <c r="E35" s="105"/>
      <c r="F35" s="23" t="s">
        <v>66</v>
      </c>
      <c r="G35" s="21"/>
    </row>
    <row r="36" spans="2:7" ht="15" thickBot="1" x14ac:dyDescent="0.4">
      <c r="B36" s="23" t="s">
        <v>67</v>
      </c>
      <c r="C36" s="19"/>
      <c r="D36" s="22" t="s">
        <v>76</v>
      </c>
      <c r="E36" s="19"/>
      <c r="F36" s="23" t="s">
        <v>69</v>
      </c>
      <c r="G36" s="21"/>
    </row>
    <row r="37" spans="2:7" ht="15" thickBot="1" x14ac:dyDescent="0.4">
      <c r="B37" s="23" t="s">
        <v>70</v>
      </c>
      <c r="C37" s="20"/>
      <c r="D37" s="23" t="s">
        <v>71</v>
      </c>
      <c r="E37" s="18"/>
      <c r="F37" s="23" t="s">
        <v>72</v>
      </c>
      <c r="G37" s="21"/>
    </row>
    <row r="38" spans="2:7" x14ac:dyDescent="0.35">
      <c r="B38" s="106" t="s">
        <v>73</v>
      </c>
      <c r="C38" s="108"/>
      <c r="D38" s="108"/>
      <c r="E38" s="108"/>
      <c r="F38" s="108"/>
      <c r="G38" s="109"/>
    </row>
    <row r="39" spans="2:7" ht="51.75" customHeight="1" thickBot="1" x14ac:dyDescent="0.4">
      <c r="B39" s="107"/>
      <c r="C39" s="110"/>
      <c r="D39" s="110"/>
      <c r="E39" s="110"/>
      <c r="F39" s="110"/>
      <c r="G39" s="111"/>
    </row>
    <row r="40" spans="2:7" ht="15" thickBot="1" x14ac:dyDescent="0.4">
      <c r="B40" s="112"/>
      <c r="C40" s="113"/>
      <c r="D40" s="113"/>
      <c r="E40" s="113"/>
      <c r="F40" s="113"/>
      <c r="G40" s="114"/>
    </row>
    <row r="41" spans="2:7" ht="15" thickBot="1" x14ac:dyDescent="0.4">
      <c r="B41" s="97" t="s">
        <v>78</v>
      </c>
      <c r="C41" s="98"/>
      <c r="D41" s="98"/>
      <c r="E41" s="99"/>
      <c r="F41" s="97" t="s">
        <v>62</v>
      </c>
      <c r="G41" s="99"/>
    </row>
    <row r="42" spans="2:7" ht="15" thickBot="1" x14ac:dyDescent="0.4">
      <c r="B42" s="23" t="s">
        <v>63</v>
      </c>
      <c r="C42" s="100"/>
      <c r="D42" s="101"/>
      <c r="E42" s="102"/>
      <c r="F42" s="23" t="s">
        <v>64</v>
      </c>
      <c r="G42" s="21"/>
    </row>
    <row r="43" spans="2:7" ht="15" thickBot="1" x14ac:dyDescent="0.4">
      <c r="B43" s="23" t="s">
        <v>65</v>
      </c>
      <c r="C43" s="103"/>
      <c r="D43" s="104"/>
      <c r="E43" s="105"/>
      <c r="F43" s="23" t="s">
        <v>66</v>
      </c>
      <c r="G43" s="21"/>
    </row>
    <row r="44" spans="2:7" ht="15" thickBot="1" x14ac:dyDescent="0.4">
      <c r="B44" s="23" t="s">
        <v>67</v>
      </c>
      <c r="C44" s="19"/>
      <c r="D44" s="22" t="s">
        <v>76</v>
      </c>
      <c r="E44" s="19"/>
      <c r="F44" s="23" t="s">
        <v>69</v>
      </c>
      <c r="G44" s="21"/>
    </row>
    <row r="45" spans="2:7" ht="15" thickBot="1" x14ac:dyDescent="0.4">
      <c r="B45" s="23" t="s">
        <v>70</v>
      </c>
      <c r="C45" s="20"/>
      <c r="D45" s="23" t="s">
        <v>71</v>
      </c>
      <c r="E45" s="18"/>
      <c r="F45" s="23" t="s">
        <v>72</v>
      </c>
      <c r="G45" s="21"/>
    </row>
    <row r="46" spans="2:7" x14ac:dyDescent="0.35">
      <c r="B46" s="106" t="s">
        <v>73</v>
      </c>
      <c r="C46" s="108"/>
      <c r="D46" s="108"/>
      <c r="E46" s="108"/>
      <c r="F46" s="108"/>
      <c r="G46" s="109"/>
    </row>
    <row r="47" spans="2:7" ht="51.75" customHeight="1" thickBot="1" x14ac:dyDescent="0.4">
      <c r="B47" s="107"/>
      <c r="C47" s="110"/>
      <c r="D47" s="110"/>
      <c r="E47" s="110"/>
      <c r="F47" s="110"/>
      <c r="G47" s="111"/>
    </row>
    <row r="48" spans="2:7" ht="15" thickBot="1" x14ac:dyDescent="0.4">
      <c r="B48" s="112"/>
      <c r="C48" s="113"/>
      <c r="D48" s="113"/>
      <c r="E48" s="113"/>
      <c r="F48" s="113"/>
      <c r="G48" s="114"/>
    </row>
    <row r="49" spans="2:7" ht="15" thickBot="1" x14ac:dyDescent="0.4">
      <c r="B49" s="97" t="s">
        <v>79</v>
      </c>
      <c r="C49" s="98"/>
      <c r="D49" s="98"/>
      <c r="E49" s="99"/>
      <c r="F49" s="97" t="s">
        <v>62</v>
      </c>
      <c r="G49" s="99"/>
    </row>
    <row r="50" spans="2:7" ht="15" thickBot="1" x14ac:dyDescent="0.4">
      <c r="B50" s="23" t="s">
        <v>63</v>
      </c>
      <c r="C50" s="100"/>
      <c r="D50" s="101"/>
      <c r="E50" s="102"/>
      <c r="F50" s="23" t="s">
        <v>64</v>
      </c>
      <c r="G50" s="21"/>
    </row>
    <row r="51" spans="2:7" ht="15" thickBot="1" x14ac:dyDescent="0.4">
      <c r="B51" s="23" t="s">
        <v>65</v>
      </c>
      <c r="C51" s="103"/>
      <c r="D51" s="104"/>
      <c r="E51" s="105"/>
      <c r="F51" s="23" t="s">
        <v>66</v>
      </c>
      <c r="G51" s="21"/>
    </row>
    <row r="52" spans="2:7" ht="15" thickBot="1" x14ac:dyDescent="0.4">
      <c r="B52" s="23" t="s">
        <v>67</v>
      </c>
      <c r="C52" s="19"/>
      <c r="D52" s="22" t="s">
        <v>76</v>
      </c>
      <c r="E52" s="19"/>
      <c r="F52" s="23" t="s">
        <v>69</v>
      </c>
      <c r="G52" s="21"/>
    </row>
    <row r="53" spans="2:7" ht="15" thickBot="1" x14ac:dyDescent="0.4">
      <c r="B53" s="23" t="s">
        <v>70</v>
      </c>
      <c r="C53" s="20"/>
      <c r="D53" s="23" t="s">
        <v>71</v>
      </c>
      <c r="E53" s="18"/>
      <c r="F53" s="23" t="s">
        <v>72</v>
      </c>
      <c r="G53" s="21"/>
    </row>
    <row r="54" spans="2:7" x14ac:dyDescent="0.35">
      <c r="B54" s="106" t="s">
        <v>73</v>
      </c>
      <c r="C54" s="108"/>
      <c r="D54" s="108"/>
      <c r="E54" s="108"/>
      <c r="F54" s="108"/>
      <c r="G54" s="109"/>
    </row>
    <row r="55" spans="2:7" ht="51.75" customHeight="1" thickBot="1" x14ac:dyDescent="0.4">
      <c r="B55" s="107"/>
      <c r="C55" s="110"/>
      <c r="D55" s="110"/>
      <c r="E55" s="110"/>
      <c r="F55" s="110"/>
      <c r="G55" s="111"/>
    </row>
    <row r="56" spans="2:7" ht="15" thickBot="1" x14ac:dyDescent="0.4">
      <c r="B56" s="112"/>
      <c r="C56" s="113"/>
      <c r="D56" s="113"/>
      <c r="E56" s="113"/>
      <c r="F56" s="113"/>
      <c r="G56" s="114"/>
    </row>
    <row r="57" spans="2:7" ht="15" thickBot="1" x14ac:dyDescent="0.4">
      <c r="B57" s="97" t="s">
        <v>80</v>
      </c>
      <c r="C57" s="98"/>
      <c r="D57" s="98"/>
      <c r="E57" s="99"/>
      <c r="F57" s="97" t="s">
        <v>62</v>
      </c>
      <c r="G57" s="99"/>
    </row>
    <row r="58" spans="2:7" ht="15" thickBot="1" x14ac:dyDescent="0.4">
      <c r="B58" s="23" t="s">
        <v>63</v>
      </c>
      <c r="C58" s="100"/>
      <c r="D58" s="101"/>
      <c r="E58" s="102"/>
      <c r="F58" s="23" t="s">
        <v>64</v>
      </c>
      <c r="G58" s="21"/>
    </row>
    <row r="59" spans="2:7" ht="15" thickBot="1" x14ac:dyDescent="0.4">
      <c r="B59" s="23" t="s">
        <v>65</v>
      </c>
      <c r="C59" s="103"/>
      <c r="D59" s="104"/>
      <c r="E59" s="105"/>
      <c r="F59" s="23" t="s">
        <v>66</v>
      </c>
      <c r="G59" s="21"/>
    </row>
    <row r="60" spans="2:7" ht="15" thickBot="1" x14ac:dyDescent="0.4">
      <c r="B60" s="23" t="s">
        <v>67</v>
      </c>
      <c r="C60" s="19"/>
      <c r="D60" s="22" t="s">
        <v>76</v>
      </c>
      <c r="E60" s="19"/>
      <c r="F60" s="23" t="s">
        <v>69</v>
      </c>
      <c r="G60" s="21"/>
    </row>
    <row r="61" spans="2:7" ht="15" thickBot="1" x14ac:dyDescent="0.4">
      <c r="B61" s="23" t="s">
        <v>70</v>
      </c>
      <c r="C61" s="20"/>
      <c r="D61" s="23" t="s">
        <v>71</v>
      </c>
      <c r="E61" s="18"/>
      <c r="F61" s="23" t="s">
        <v>72</v>
      </c>
      <c r="G61" s="21"/>
    </row>
    <row r="62" spans="2:7" x14ac:dyDescent="0.35">
      <c r="B62" s="106" t="s">
        <v>73</v>
      </c>
      <c r="C62" s="108"/>
      <c r="D62" s="108"/>
      <c r="E62" s="108"/>
      <c r="F62" s="108"/>
      <c r="G62" s="109"/>
    </row>
    <row r="63" spans="2:7" ht="51.75" customHeight="1" thickBot="1" x14ac:dyDescent="0.4">
      <c r="B63" s="107"/>
      <c r="C63" s="110"/>
      <c r="D63" s="110"/>
      <c r="E63" s="110"/>
      <c r="F63" s="110"/>
      <c r="G63" s="111"/>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6CE4C-C164-4E9C-8B2C-192A2D9A7FF1}">
  <dimension ref="B1:H63"/>
  <sheetViews>
    <sheetView workbookViewId="0"/>
  </sheetViews>
  <sheetFormatPr defaultRowHeight="14.5" x14ac:dyDescent="0.35"/>
  <cols>
    <col min="1" max="1" width="4.26953125" customWidth="1"/>
    <col min="2" max="2" width="36.1796875" customWidth="1"/>
    <col min="3" max="7" width="24.54296875" customWidth="1"/>
  </cols>
  <sheetData>
    <row r="1" spans="2:8" ht="15" thickBot="1" x14ac:dyDescent="0.4"/>
    <row r="2" spans="2:8" ht="15" thickBot="1" x14ac:dyDescent="0.4">
      <c r="B2" s="90" t="s">
        <v>41</v>
      </c>
      <c r="C2" s="91"/>
      <c r="D2" s="91"/>
      <c r="E2" s="91"/>
      <c r="F2" s="91"/>
      <c r="G2" s="92"/>
    </row>
    <row r="3" spans="2:8" ht="15" thickBot="1" x14ac:dyDescent="0.4">
      <c r="B3" s="34" t="s">
        <v>42</v>
      </c>
      <c r="C3" s="93">
        <f>Resume!D4</f>
        <v>0</v>
      </c>
      <c r="D3" s="94"/>
      <c r="E3" s="26" t="s">
        <v>43</v>
      </c>
      <c r="F3" s="121">
        <f>Resume!J4</f>
        <v>0</v>
      </c>
      <c r="G3" s="94"/>
    </row>
    <row r="4" spans="2:8" ht="31.5" customHeight="1" thickBot="1" x14ac:dyDescent="0.4">
      <c r="B4" s="34" t="s">
        <v>81</v>
      </c>
      <c r="C4" s="87" t="s">
        <v>82</v>
      </c>
      <c r="D4" s="88"/>
      <c r="E4" s="88"/>
      <c r="F4" s="88"/>
      <c r="G4" s="89"/>
      <c r="H4" s="13"/>
    </row>
    <row r="5" spans="2:8" s="7" customFormat="1" ht="15" thickBot="1" x14ac:dyDescent="0.4">
      <c r="B5" s="8" t="s">
        <v>53</v>
      </c>
      <c r="C5" s="9" t="s">
        <v>54</v>
      </c>
      <c r="D5" s="9" t="s">
        <v>55</v>
      </c>
      <c r="E5" s="9" t="s">
        <v>56</v>
      </c>
      <c r="F5" s="9" t="s">
        <v>57</v>
      </c>
      <c r="G5" s="16" t="s">
        <v>58</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5" t="str">
        <f>IF(ISTEXT(C51),C52,"")</f>
        <v/>
      </c>
      <c r="D10" s="35"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8" t="s">
        <v>59</v>
      </c>
      <c r="C12" s="119"/>
      <c r="D12" s="119"/>
      <c r="E12" s="120"/>
      <c r="F12" s="15">
        <f>SUM(F6:F11)</f>
        <v>0</v>
      </c>
      <c r="G12" s="15">
        <f>SUM(G6:G11)</f>
        <v>0</v>
      </c>
    </row>
    <row r="14" spans="2:8" ht="15" thickBot="1" x14ac:dyDescent="0.4"/>
    <row r="15" spans="2:8" ht="15" thickBot="1" x14ac:dyDescent="0.4">
      <c r="B15" s="90" t="s">
        <v>60</v>
      </c>
      <c r="C15" s="91"/>
      <c r="D15" s="91"/>
      <c r="E15" s="91"/>
      <c r="F15" s="91"/>
      <c r="G15" s="92"/>
    </row>
    <row r="16" spans="2:8" ht="27" customHeight="1" thickBot="1" x14ac:dyDescent="0.4">
      <c r="B16" s="4" t="str">
        <f>B4</f>
        <v>Minimum Qualification - S18</v>
      </c>
      <c r="C16" s="87" t="str">
        <f>C4</f>
        <v>A minimum of three (3) years serving as a Product Manager or like role with familiarity in working with public sector services and enterprises.</v>
      </c>
      <c r="D16" s="88"/>
      <c r="E16" s="88"/>
      <c r="F16" s="88"/>
      <c r="G16" s="89"/>
    </row>
    <row r="17" spans="2:7" ht="15" thickBot="1" x14ac:dyDescent="0.4">
      <c r="B17" s="97" t="s">
        <v>61</v>
      </c>
      <c r="C17" s="98"/>
      <c r="D17" s="98"/>
      <c r="E17" s="99"/>
      <c r="F17" s="97" t="s">
        <v>62</v>
      </c>
      <c r="G17" s="99"/>
    </row>
    <row r="18" spans="2:7" ht="15" thickBot="1" x14ac:dyDescent="0.4">
      <c r="B18" s="23" t="s">
        <v>63</v>
      </c>
      <c r="C18" s="115"/>
      <c r="D18" s="116"/>
      <c r="E18" s="117"/>
      <c r="F18" s="23" t="s">
        <v>64</v>
      </c>
      <c r="G18" s="6"/>
    </row>
    <row r="19" spans="2:7" ht="15" thickBot="1" x14ac:dyDescent="0.4">
      <c r="B19" s="23" t="s">
        <v>65</v>
      </c>
      <c r="C19" s="103"/>
      <c r="D19" s="104"/>
      <c r="E19" s="105"/>
      <c r="F19" s="23" t="s">
        <v>66</v>
      </c>
      <c r="G19" s="6"/>
    </row>
    <row r="20" spans="2:7" ht="15" thickBot="1" x14ac:dyDescent="0.4">
      <c r="B20" s="23" t="s">
        <v>67</v>
      </c>
      <c r="C20" s="19"/>
      <c r="D20" s="22" t="s">
        <v>68</v>
      </c>
      <c r="E20" s="19"/>
      <c r="F20" s="23" t="s">
        <v>69</v>
      </c>
      <c r="G20" s="6"/>
    </row>
    <row r="21" spans="2:7" ht="15" thickBot="1" x14ac:dyDescent="0.4">
      <c r="B21" s="23" t="s">
        <v>70</v>
      </c>
      <c r="C21" s="14"/>
      <c r="D21" s="23" t="s">
        <v>71</v>
      </c>
      <c r="E21" s="18"/>
      <c r="F21" s="23" t="s">
        <v>72</v>
      </c>
      <c r="G21" s="5"/>
    </row>
    <row r="22" spans="2:7" x14ac:dyDescent="0.35">
      <c r="B22" s="106" t="s">
        <v>73</v>
      </c>
      <c r="C22" s="108"/>
      <c r="D22" s="108"/>
      <c r="E22" s="108"/>
      <c r="F22" s="108"/>
      <c r="G22" s="109"/>
    </row>
    <row r="23" spans="2:7" ht="51.75" customHeight="1" thickBot="1" x14ac:dyDescent="0.4">
      <c r="B23" s="107"/>
      <c r="C23" s="110"/>
      <c r="D23" s="110"/>
      <c r="E23" s="110"/>
      <c r="F23" s="110"/>
      <c r="G23" s="111"/>
    </row>
    <row r="24" spans="2:7" ht="15.75" customHeight="1" thickBot="1" x14ac:dyDescent="0.4">
      <c r="B24" s="112"/>
      <c r="C24" s="113"/>
      <c r="D24" s="113"/>
      <c r="E24" s="113"/>
      <c r="F24" s="113"/>
      <c r="G24" s="114"/>
    </row>
    <row r="25" spans="2:7" ht="15" thickBot="1" x14ac:dyDescent="0.4">
      <c r="B25" s="97" t="s">
        <v>74</v>
      </c>
      <c r="C25" s="98"/>
      <c r="D25" s="98"/>
      <c r="E25" s="99"/>
      <c r="F25" s="97" t="s">
        <v>62</v>
      </c>
      <c r="G25" s="99"/>
    </row>
    <row r="26" spans="2:7" ht="15" thickBot="1" x14ac:dyDescent="0.4">
      <c r="B26" s="23" t="s">
        <v>63</v>
      </c>
      <c r="C26" s="115"/>
      <c r="D26" s="116"/>
      <c r="E26" s="117"/>
      <c r="F26" s="23" t="s">
        <v>64</v>
      </c>
      <c r="G26" s="21"/>
    </row>
    <row r="27" spans="2:7" ht="15" thickBot="1" x14ac:dyDescent="0.4">
      <c r="B27" s="23" t="s">
        <v>65</v>
      </c>
      <c r="C27" s="103"/>
      <c r="D27" s="104"/>
      <c r="E27" s="105"/>
      <c r="F27" s="23" t="s">
        <v>66</v>
      </c>
      <c r="G27" s="21"/>
    </row>
    <row r="28" spans="2:7" ht="15" thickBot="1" x14ac:dyDescent="0.4">
      <c r="B28" s="23" t="s">
        <v>75</v>
      </c>
      <c r="C28" s="19"/>
      <c r="D28" s="22" t="s">
        <v>76</v>
      </c>
      <c r="E28" s="19"/>
      <c r="F28" s="23" t="s">
        <v>69</v>
      </c>
      <c r="G28" s="21"/>
    </row>
    <row r="29" spans="2:7" ht="15" thickBot="1" x14ac:dyDescent="0.4">
      <c r="B29" s="23" t="s">
        <v>70</v>
      </c>
      <c r="C29" s="20"/>
      <c r="D29" s="23" t="s">
        <v>71</v>
      </c>
      <c r="E29" s="18"/>
      <c r="F29" s="23" t="s">
        <v>72</v>
      </c>
      <c r="G29" s="21"/>
    </row>
    <row r="30" spans="2:7" x14ac:dyDescent="0.35">
      <c r="B30" s="106" t="s">
        <v>73</v>
      </c>
      <c r="C30" s="108"/>
      <c r="D30" s="108"/>
      <c r="E30" s="108"/>
      <c r="F30" s="108"/>
      <c r="G30" s="109"/>
    </row>
    <row r="31" spans="2:7" ht="51.75" customHeight="1" thickBot="1" x14ac:dyDescent="0.4">
      <c r="B31" s="107"/>
      <c r="C31" s="110"/>
      <c r="D31" s="110"/>
      <c r="E31" s="110"/>
      <c r="F31" s="110"/>
      <c r="G31" s="111"/>
    </row>
    <row r="32" spans="2:7" ht="15" thickBot="1" x14ac:dyDescent="0.4">
      <c r="B32" s="112"/>
      <c r="C32" s="113"/>
      <c r="D32" s="113"/>
      <c r="E32" s="113"/>
      <c r="F32" s="113"/>
      <c r="G32" s="114"/>
    </row>
    <row r="33" spans="2:7" ht="15" thickBot="1" x14ac:dyDescent="0.4">
      <c r="B33" s="97" t="s">
        <v>77</v>
      </c>
      <c r="C33" s="98"/>
      <c r="D33" s="98"/>
      <c r="E33" s="99"/>
      <c r="F33" s="97" t="s">
        <v>62</v>
      </c>
      <c r="G33" s="99"/>
    </row>
    <row r="34" spans="2:7" ht="15" thickBot="1" x14ac:dyDescent="0.4">
      <c r="B34" s="23" t="s">
        <v>63</v>
      </c>
      <c r="C34" s="100"/>
      <c r="D34" s="101"/>
      <c r="E34" s="102"/>
      <c r="F34" s="23" t="s">
        <v>64</v>
      </c>
      <c r="G34" s="21"/>
    </row>
    <row r="35" spans="2:7" ht="15" thickBot="1" x14ac:dyDescent="0.4">
      <c r="B35" s="23" t="s">
        <v>65</v>
      </c>
      <c r="C35" s="103"/>
      <c r="D35" s="104"/>
      <c r="E35" s="105"/>
      <c r="F35" s="23" t="s">
        <v>66</v>
      </c>
      <c r="G35" s="21"/>
    </row>
    <row r="36" spans="2:7" ht="15" thickBot="1" x14ac:dyDescent="0.4">
      <c r="B36" s="23" t="s">
        <v>67</v>
      </c>
      <c r="C36" s="19"/>
      <c r="D36" s="22" t="s">
        <v>76</v>
      </c>
      <c r="E36" s="19"/>
      <c r="F36" s="23" t="s">
        <v>69</v>
      </c>
      <c r="G36" s="21"/>
    </row>
    <row r="37" spans="2:7" ht="15" thickBot="1" x14ac:dyDescent="0.4">
      <c r="B37" s="23" t="s">
        <v>70</v>
      </c>
      <c r="C37" s="20"/>
      <c r="D37" s="23" t="s">
        <v>71</v>
      </c>
      <c r="E37" s="18"/>
      <c r="F37" s="23" t="s">
        <v>72</v>
      </c>
      <c r="G37" s="21"/>
    </row>
    <row r="38" spans="2:7" x14ac:dyDescent="0.35">
      <c r="B38" s="106" t="s">
        <v>73</v>
      </c>
      <c r="C38" s="108"/>
      <c r="D38" s="108"/>
      <c r="E38" s="108"/>
      <c r="F38" s="108"/>
      <c r="G38" s="109"/>
    </row>
    <row r="39" spans="2:7" ht="51.75" customHeight="1" thickBot="1" x14ac:dyDescent="0.4">
      <c r="B39" s="107"/>
      <c r="C39" s="110"/>
      <c r="D39" s="110"/>
      <c r="E39" s="110"/>
      <c r="F39" s="110"/>
      <c r="G39" s="111"/>
    </row>
    <row r="40" spans="2:7" ht="15" thickBot="1" x14ac:dyDescent="0.4">
      <c r="B40" s="112"/>
      <c r="C40" s="113"/>
      <c r="D40" s="113"/>
      <c r="E40" s="113"/>
      <c r="F40" s="113"/>
      <c r="G40" s="114"/>
    </row>
    <row r="41" spans="2:7" ht="15" thickBot="1" x14ac:dyDescent="0.4">
      <c r="B41" s="97" t="s">
        <v>78</v>
      </c>
      <c r="C41" s="98"/>
      <c r="D41" s="98"/>
      <c r="E41" s="99"/>
      <c r="F41" s="97" t="s">
        <v>62</v>
      </c>
      <c r="G41" s="99"/>
    </row>
    <row r="42" spans="2:7" ht="15" thickBot="1" x14ac:dyDescent="0.4">
      <c r="B42" s="23" t="s">
        <v>63</v>
      </c>
      <c r="C42" s="100"/>
      <c r="D42" s="101"/>
      <c r="E42" s="102"/>
      <c r="F42" s="23" t="s">
        <v>64</v>
      </c>
      <c r="G42" s="21"/>
    </row>
    <row r="43" spans="2:7" ht="15" thickBot="1" x14ac:dyDescent="0.4">
      <c r="B43" s="23" t="s">
        <v>65</v>
      </c>
      <c r="C43" s="103"/>
      <c r="D43" s="104"/>
      <c r="E43" s="105"/>
      <c r="F43" s="23" t="s">
        <v>66</v>
      </c>
      <c r="G43" s="21"/>
    </row>
    <row r="44" spans="2:7" ht="15" thickBot="1" x14ac:dyDescent="0.4">
      <c r="B44" s="23" t="s">
        <v>67</v>
      </c>
      <c r="C44" s="19"/>
      <c r="D44" s="22" t="s">
        <v>76</v>
      </c>
      <c r="E44" s="19"/>
      <c r="F44" s="23" t="s">
        <v>69</v>
      </c>
      <c r="G44" s="21"/>
    </row>
    <row r="45" spans="2:7" ht="15" thickBot="1" x14ac:dyDescent="0.4">
      <c r="B45" s="23" t="s">
        <v>70</v>
      </c>
      <c r="C45" s="20"/>
      <c r="D45" s="23" t="s">
        <v>71</v>
      </c>
      <c r="E45" s="18"/>
      <c r="F45" s="23" t="s">
        <v>72</v>
      </c>
      <c r="G45" s="21"/>
    </row>
    <row r="46" spans="2:7" x14ac:dyDescent="0.35">
      <c r="B46" s="106" t="s">
        <v>73</v>
      </c>
      <c r="C46" s="108"/>
      <c r="D46" s="108"/>
      <c r="E46" s="108"/>
      <c r="F46" s="108"/>
      <c r="G46" s="109"/>
    </row>
    <row r="47" spans="2:7" ht="51.75" customHeight="1" thickBot="1" x14ac:dyDescent="0.4">
      <c r="B47" s="107"/>
      <c r="C47" s="110"/>
      <c r="D47" s="110"/>
      <c r="E47" s="110"/>
      <c r="F47" s="110"/>
      <c r="G47" s="111"/>
    </row>
    <row r="48" spans="2:7" ht="15" thickBot="1" x14ac:dyDescent="0.4">
      <c r="B48" s="112"/>
      <c r="C48" s="113"/>
      <c r="D48" s="113"/>
      <c r="E48" s="113"/>
      <c r="F48" s="113"/>
      <c r="G48" s="114"/>
    </row>
    <row r="49" spans="2:7" ht="15" thickBot="1" x14ac:dyDescent="0.4">
      <c r="B49" s="97" t="s">
        <v>79</v>
      </c>
      <c r="C49" s="98"/>
      <c r="D49" s="98"/>
      <c r="E49" s="99"/>
      <c r="F49" s="97" t="s">
        <v>62</v>
      </c>
      <c r="G49" s="99"/>
    </row>
    <row r="50" spans="2:7" ht="15" thickBot="1" x14ac:dyDescent="0.4">
      <c r="B50" s="23" t="s">
        <v>63</v>
      </c>
      <c r="C50" s="100"/>
      <c r="D50" s="101"/>
      <c r="E50" s="102"/>
      <c r="F50" s="23" t="s">
        <v>64</v>
      </c>
      <c r="G50" s="21"/>
    </row>
    <row r="51" spans="2:7" ht="15" thickBot="1" x14ac:dyDescent="0.4">
      <c r="B51" s="23" t="s">
        <v>65</v>
      </c>
      <c r="C51" s="103"/>
      <c r="D51" s="104"/>
      <c r="E51" s="105"/>
      <c r="F51" s="23" t="s">
        <v>66</v>
      </c>
      <c r="G51" s="21"/>
    </row>
    <row r="52" spans="2:7" ht="15" thickBot="1" x14ac:dyDescent="0.4">
      <c r="B52" s="23" t="s">
        <v>67</v>
      </c>
      <c r="C52" s="19"/>
      <c r="D52" s="22" t="s">
        <v>76</v>
      </c>
      <c r="E52" s="19"/>
      <c r="F52" s="23" t="s">
        <v>69</v>
      </c>
      <c r="G52" s="21"/>
    </row>
    <row r="53" spans="2:7" ht="15" thickBot="1" x14ac:dyDescent="0.4">
      <c r="B53" s="23" t="s">
        <v>70</v>
      </c>
      <c r="C53" s="20"/>
      <c r="D53" s="23" t="s">
        <v>71</v>
      </c>
      <c r="E53" s="18"/>
      <c r="F53" s="23" t="s">
        <v>72</v>
      </c>
      <c r="G53" s="21"/>
    </row>
    <row r="54" spans="2:7" x14ac:dyDescent="0.35">
      <c r="B54" s="106" t="s">
        <v>73</v>
      </c>
      <c r="C54" s="108"/>
      <c r="D54" s="108"/>
      <c r="E54" s="108"/>
      <c r="F54" s="108"/>
      <c r="G54" s="109"/>
    </row>
    <row r="55" spans="2:7" ht="51.75" customHeight="1" thickBot="1" x14ac:dyDescent="0.4">
      <c r="B55" s="107"/>
      <c r="C55" s="110"/>
      <c r="D55" s="110"/>
      <c r="E55" s="110"/>
      <c r="F55" s="110"/>
      <c r="G55" s="111"/>
    </row>
    <row r="56" spans="2:7" ht="15" thickBot="1" x14ac:dyDescent="0.4">
      <c r="B56" s="112"/>
      <c r="C56" s="113"/>
      <c r="D56" s="113"/>
      <c r="E56" s="113"/>
      <c r="F56" s="113"/>
      <c r="G56" s="114"/>
    </row>
    <row r="57" spans="2:7" ht="15" thickBot="1" x14ac:dyDescent="0.4">
      <c r="B57" s="97" t="s">
        <v>80</v>
      </c>
      <c r="C57" s="98"/>
      <c r="D57" s="98"/>
      <c r="E57" s="99"/>
      <c r="F57" s="97" t="s">
        <v>62</v>
      </c>
      <c r="G57" s="99"/>
    </row>
    <row r="58" spans="2:7" ht="15" thickBot="1" x14ac:dyDescent="0.4">
      <c r="B58" s="23" t="s">
        <v>63</v>
      </c>
      <c r="C58" s="100"/>
      <c r="D58" s="101"/>
      <c r="E58" s="102"/>
      <c r="F58" s="23" t="s">
        <v>64</v>
      </c>
      <c r="G58" s="21"/>
    </row>
    <row r="59" spans="2:7" ht="15" thickBot="1" x14ac:dyDescent="0.4">
      <c r="B59" s="23" t="s">
        <v>65</v>
      </c>
      <c r="C59" s="103"/>
      <c r="D59" s="104"/>
      <c r="E59" s="105"/>
      <c r="F59" s="23" t="s">
        <v>66</v>
      </c>
      <c r="G59" s="21"/>
    </row>
    <row r="60" spans="2:7" ht="15" thickBot="1" x14ac:dyDescent="0.4">
      <c r="B60" s="23" t="s">
        <v>67</v>
      </c>
      <c r="C60" s="19"/>
      <c r="D60" s="22" t="s">
        <v>76</v>
      </c>
      <c r="E60" s="19"/>
      <c r="F60" s="23" t="s">
        <v>69</v>
      </c>
      <c r="G60" s="21"/>
    </row>
    <row r="61" spans="2:7" ht="15" thickBot="1" x14ac:dyDescent="0.4">
      <c r="B61" s="23" t="s">
        <v>70</v>
      </c>
      <c r="C61" s="20"/>
      <c r="D61" s="23" t="s">
        <v>71</v>
      </c>
      <c r="E61" s="18"/>
      <c r="F61" s="23" t="s">
        <v>72</v>
      </c>
      <c r="G61" s="21"/>
    </row>
    <row r="62" spans="2:7" x14ac:dyDescent="0.35">
      <c r="B62" s="106" t="s">
        <v>73</v>
      </c>
      <c r="C62" s="108"/>
      <c r="D62" s="108"/>
      <c r="E62" s="108"/>
      <c r="F62" s="108"/>
      <c r="G62" s="109"/>
    </row>
    <row r="63" spans="2:7" ht="51.75" customHeight="1" thickBot="1" x14ac:dyDescent="0.4">
      <c r="B63" s="107"/>
      <c r="C63" s="110"/>
      <c r="D63" s="110"/>
      <c r="E63" s="110"/>
      <c r="F63" s="110"/>
      <c r="G63" s="111"/>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5bce90d6-5a2c-47e0-8337-aac7acda0e97" ContentTypeId="0x0101" PreviousValue="false" LastSyncTimeStamp="2017-02-08T00:21:31.923Z"/>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PROCURE-1828212619-243</_dlc_DocId>
    <_dlc_DocIdUrl xmlns="500343c0-af67-4d55-b6f3-a7838e163d14">
      <Url>https://osicagov.sharepoint.com/sites/Procurement/CalSAWS/_layouts/15/DocIdRedir.aspx?ID=PROCURE-1828212619-243</Url>
      <Description>PROCURE-1828212619-243</Description>
    </_dlc_DocIdUrl>
  </documentManagement>
</p:properties>
</file>

<file path=customXml/itemProps1.xml><?xml version="1.0" encoding="utf-8"?>
<ds:datastoreItem xmlns:ds="http://schemas.openxmlformats.org/officeDocument/2006/customXml" ds:itemID="{12A1347A-6DC4-4A73-93F7-4FC29F5BB7FC}">
  <ds:schemaRefs>
    <ds:schemaRef ds:uri="http://schemas.microsoft.com/sharepoint/v3/contenttype/forms"/>
  </ds:schemaRefs>
</ds:datastoreItem>
</file>

<file path=customXml/itemProps2.xml><?xml version="1.0" encoding="utf-8"?>
<ds:datastoreItem xmlns:ds="http://schemas.openxmlformats.org/officeDocument/2006/customXml" ds:itemID="{48C4ECD7-4A4C-4BBE-BD9E-13335CC26F1F}">
  <ds:schemaRefs>
    <ds:schemaRef ds:uri="Microsoft.SharePoint.Taxonomy.ContentTypeSync"/>
  </ds:schemaRefs>
</ds:datastoreItem>
</file>

<file path=customXml/itemProps3.xml><?xml version="1.0" encoding="utf-8"?>
<ds:datastoreItem xmlns:ds="http://schemas.openxmlformats.org/officeDocument/2006/customXml" ds:itemID="{823E2E46-6F0A-47F0-AE97-1D872410353A}">
  <ds:schemaRefs>
    <ds:schemaRef ds:uri="http://schemas.microsoft.com/sharepoint/events"/>
  </ds:schemaRefs>
</ds:datastoreItem>
</file>

<file path=customXml/itemProps4.xml><?xml version="1.0" encoding="utf-8"?>
<ds:datastoreItem xmlns:ds="http://schemas.openxmlformats.org/officeDocument/2006/customXml" ds:itemID="{918ED472-8B10-44D4-8F89-E2061805FC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52A1FB9-2280-4724-B794-8EEF75EB57D1}">
  <ds:schemaRefs>
    <ds:schemaRef ds:uri="http://schemas.microsoft.com/office/2006/metadata/properties"/>
    <ds:schemaRef ds:uri="http://schemas.microsoft.com/office/infopath/2007/PartnerControls"/>
    <ds:schemaRef ds:uri="500343c0-af67-4d55-b6f3-a7838e163d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S16</vt:lpstr>
      <vt:lpstr>S17</vt:lpstr>
      <vt:lpstr>S18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4ded0ac6-3373-415b-8ec0-d9f8317d0a30</vt:lpwstr>
  </property>
</Properties>
</file>