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0" documentId="13_ncr:1_{001DAB83-3188-4DA5-8FB2-C708EF784F79}" xr6:coauthVersionLast="47" xr6:coauthVersionMax="47" xr10:uidLastSave="{00000000-0000-0000-0000-000000000000}"/>
  <bookViews>
    <workbookView xWindow="-110" yWindow="-110" windowWidth="19420" windowHeight="10420" xr2:uid="{1373EE99-EBE6-4D31-9913-EE1392883D64}"/>
  </bookViews>
  <sheets>
    <sheet name="Form Instructions" sheetId="1" r:id="rId1"/>
    <sheet name="F1" sheetId="2" r:id="rId2"/>
    <sheet name="F2" sheetId="8" r:id="rId3"/>
    <sheet name="F3" sheetId="9" r:id="rId4"/>
    <sheet name="F4" sheetId="10"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0" l="1"/>
  <c r="G11" i="10"/>
  <c r="E11" i="10"/>
  <c r="J11" i="10" s="1"/>
  <c r="C11" i="10"/>
  <c r="I11" i="10" s="1"/>
  <c r="B11" i="10"/>
  <c r="E10" i="10"/>
  <c r="C10" i="10"/>
  <c r="I10" i="10" s="1"/>
  <c r="B10" i="10"/>
  <c r="E9" i="10"/>
  <c r="C9" i="10"/>
  <c r="I9" i="10" s="1"/>
  <c r="B9" i="10"/>
  <c r="E8" i="10"/>
  <c r="C8" i="10"/>
  <c r="I8" i="10" s="1"/>
  <c r="B8" i="10"/>
  <c r="E7" i="10"/>
  <c r="C7" i="10"/>
  <c r="I7" i="10" s="1"/>
  <c r="B7" i="10"/>
  <c r="E6" i="10"/>
  <c r="C6" i="10"/>
  <c r="I6" i="10" s="1"/>
  <c r="B6" i="10"/>
  <c r="C3" i="10"/>
  <c r="C16" i="9"/>
  <c r="E11" i="9"/>
  <c r="C11" i="9"/>
  <c r="G11" i="9" s="1"/>
  <c r="B11" i="9"/>
  <c r="E10" i="9"/>
  <c r="C10" i="9"/>
  <c r="B10" i="9"/>
  <c r="E9" i="9"/>
  <c r="C9" i="9"/>
  <c r="B9" i="9"/>
  <c r="E8" i="9"/>
  <c r="C8" i="9"/>
  <c r="G8" i="9" s="1"/>
  <c r="B8" i="9"/>
  <c r="E7" i="9"/>
  <c r="C7" i="9"/>
  <c r="B7" i="9"/>
  <c r="E6" i="9"/>
  <c r="C6" i="9"/>
  <c r="B6" i="9"/>
  <c r="C3" i="9"/>
  <c r="C16" i="8"/>
  <c r="E11" i="8"/>
  <c r="C11" i="8"/>
  <c r="B11" i="8"/>
  <c r="E10" i="8"/>
  <c r="C10" i="8"/>
  <c r="G10" i="8" s="1"/>
  <c r="B10" i="8"/>
  <c r="E9" i="8"/>
  <c r="C9" i="8"/>
  <c r="B9" i="8"/>
  <c r="E8" i="8"/>
  <c r="C8" i="8"/>
  <c r="G8" i="8" s="1"/>
  <c r="B8" i="8"/>
  <c r="E7" i="8"/>
  <c r="C7" i="8"/>
  <c r="B7" i="8"/>
  <c r="E6" i="8"/>
  <c r="C6" i="8"/>
  <c r="G6" i="8" s="1"/>
  <c r="B6" i="8"/>
  <c r="C3" i="8"/>
  <c r="C10" i="2"/>
  <c r="E10" i="2"/>
  <c r="J10" i="2" s="1"/>
  <c r="E11" i="2"/>
  <c r="J11" i="2" s="1"/>
  <c r="C11" i="2"/>
  <c r="I11" i="2" s="1"/>
  <c r="E9" i="2"/>
  <c r="J9" i="2" s="1"/>
  <c r="C9" i="2"/>
  <c r="I9" i="2" s="1"/>
  <c r="E8" i="2"/>
  <c r="J8" i="2" s="1"/>
  <c r="C8" i="2"/>
  <c r="I8" i="2" s="1"/>
  <c r="E7" i="2"/>
  <c r="J7" i="2" s="1"/>
  <c r="C7" i="2"/>
  <c r="I7" i="2" s="1"/>
  <c r="E6" i="2"/>
  <c r="J6" i="2" s="1"/>
  <c r="C6" i="2"/>
  <c r="I6" i="2" s="1"/>
  <c r="B10" i="2"/>
  <c r="B11" i="2"/>
  <c r="B9" i="2"/>
  <c r="B8" i="2"/>
  <c r="B7" i="2"/>
  <c r="B6" i="2"/>
  <c r="C16" i="2"/>
  <c r="C3" i="2"/>
  <c r="G10" i="10" l="1"/>
  <c r="J10" i="10"/>
  <c r="G9" i="10"/>
  <c r="J9" i="10"/>
  <c r="G8" i="10"/>
  <c r="J8" i="10"/>
  <c r="G7" i="10"/>
  <c r="J7" i="10"/>
  <c r="G10" i="9"/>
  <c r="G9" i="9"/>
  <c r="G7" i="9"/>
  <c r="G6" i="9"/>
  <c r="G11" i="8"/>
  <c r="G9" i="8"/>
  <c r="G7" i="8"/>
  <c r="G10" i="2"/>
  <c r="I10" i="2"/>
  <c r="G6" i="10"/>
  <c r="G12" i="10" s="1"/>
  <c r="J6" i="10"/>
  <c r="G7" i="2"/>
  <c r="G6" i="2"/>
  <c r="G11" i="2"/>
  <c r="G9" i="2"/>
  <c r="G8" i="2"/>
  <c r="G12" i="9" l="1"/>
  <c r="G12" i="8"/>
  <c r="G12" i="2"/>
</calcChain>
</file>

<file path=xl/sharedStrings.xml><?xml version="1.0" encoding="utf-8"?>
<sst xmlns="http://schemas.openxmlformats.org/spreadsheetml/2006/main" count="361" uniqueCount="42">
  <si>
    <t>Start Date</t>
  </si>
  <si>
    <t>End Date</t>
  </si>
  <si>
    <t>Duration in Months</t>
  </si>
  <si>
    <t>Totals</t>
  </si>
  <si>
    <t>Project #1</t>
  </si>
  <si>
    <t xml:space="preserve">Company Name: </t>
  </si>
  <si>
    <t xml:space="preserve">Contact Name: </t>
  </si>
  <si>
    <t xml:space="preserve">Project Name: </t>
  </si>
  <si>
    <t>Phone Number:</t>
  </si>
  <si>
    <t>Email:</t>
  </si>
  <si>
    <t>Project #2</t>
  </si>
  <si>
    <t xml:space="preserve">Contact </t>
  </si>
  <si>
    <t xml:space="preserve"> Project Name</t>
  </si>
  <si>
    <t>Project #3</t>
  </si>
  <si>
    <t>Project #4</t>
  </si>
  <si>
    <t>Project #5</t>
  </si>
  <si>
    <t>Project #6</t>
  </si>
  <si>
    <t xml:space="preserve">FIRM MANDATORY QUALIFICATIONS SUMMARY TABLE </t>
  </si>
  <si>
    <t xml:space="preserve">FIRM MANDATORY QUALIFICATIONS PROJECT DETAILS </t>
  </si>
  <si>
    <t>At least three (3) years of Prime Contractor experience developing, implementing and/or supporting portal and/or mobile applications in the Health and Human Services arena. Experience must have been completed or ongoing within the last five (5) years.</t>
  </si>
  <si>
    <t>Address:</t>
  </si>
  <si>
    <t>Contact Title:</t>
  </si>
  <si>
    <t>Contract Amount:</t>
  </si>
  <si>
    <t>Contract Start Date (MM/DD/YYYY):</t>
  </si>
  <si>
    <t>Contract End Date (MM/DD/YYYY):</t>
  </si>
  <si>
    <r>
      <t xml:space="preserve">Describe the services provided:
</t>
    </r>
    <r>
      <rPr>
        <b/>
        <i/>
        <sz val="9"/>
        <color rgb="FF000000"/>
        <rFont val="Century Gothic"/>
        <family val="2"/>
      </rPr>
      <t>Provide sufficient details to support the experience requirement details.</t>
    </r>
  </si>
  <si>
    <t>At least three (3) years of Prime Contractor experience performing application maintenance and system modifications applying UCD processes and User Experience (UX) activities on IT Projects.</t>
  </si>
  <si>
    <t>Minimum Experience - F2</t>
  </si>
  <si>
    <t>Minimum Experience - F1</t>
  </si>
  <si>
    <t>Minimum Experience - F3</t>
  </si>
  <si>
    <t>Minimum Experience -F4</t>
  </si>
  <si>
    <t>Prime Contractor experience with the transition of one IT System, from one company to another. The Project must have occurred within the last ten (10) years.</t>
  </si>
  <si>
    <t>- Threshold Date</t>
  </si>
  <si>
    <t xml:space="preserve">Bidder - </t>
  </si>
  <si>
    <t>BENEFITSCAL FIRM MANDATORY QUALIFICATIONS</t>
  </si>
  <si>
    <t>Bidder Name</t>
  </si>
  <si>
    <t>At least three (3) years of Prime Contractor experience performing application maintenance and system modifications in an environment of similar size and complexity to the BenefitsCal application with: 1) Real-time web-based application experience in JAVA; 2) AWS cloud architecture and/or deployment experience; and 3) Mobile application development and/or deployment experience using ILS and Android technologies.</t>
  </si>
  <si>
    <t>Minimum Experience F1</t>
  </si>
  <si>
    <t>Minimum Experience F2</t>
  </si>
  <si>
    <t>Minimum Experience F3</t>
  </si>
  <si>
    <t>Minimum Experience F4</t>
  </si>
  <si>
    <r>
      <t xml:space="preserve">The Bidder will complete the tables titled “Firm Mandatory Qualifications Project Details” in the following tabs (F1 - F4) to demonstrate the firm’s Minimum Mandatory Experience.  The tables represent up to six projects. 
Do not enter data in the Summary Table at the top of page; it will auto-populate data from the Project Details table. 
Provide the details of firm experience for the Prime Contractor relevant to the proposed BenefitsCal Services.
For any requirement that has restrictions on the timeframe (i.e. "within the last 10 years"), informational error messages may pop up next to the Project Summary table.   These messages are informational.   Bidders are responsible for the accuracy of their submissions.
</t>
    </r>
    <r>
      <rPr>
        <b/>
        <i/>
        <sz val="10"/>
        <color rgb="FF000000"/>
        <rFont val="Century Gothic"/>
        <family val="2"/>
      </rPr>
      <t>Note:</t>
    </r>
    <r>
      <rPr>
        <sz val="10"/>
        <color rgb="FF000000"/>
        <rFont val="Century Gothic"/>
        <family val="2"/>
      </rPr>
      <t xml:space="preserve">  If more projects are necessary to reflect the mandatory duration, then add additional project detail segment(s) and project summary row(s).  The project summary formulas will need to be re-applied to any new rows.   Please verify that each project summary row relects the appropriate project detail information.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</si>
</sst>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i/>
      <sz val="9"/>
      <color rgb="FF000000"/>
      <name val="Century Gothic"/>
      <family val="2"/>
    </font>
  </fonts>
  <fills count="7">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71">
    <xf numFmtId="0" fontId="0" fillId="0" borderId="0" xfId="0"/>
    <xf numFmtId="0" fontId="4" fillId="2" borderId="2" xfId="0" applyFont="1" applyFill="1" applyBorder="1" applyAlignment="1">
      <alignment vertical="center"/>
    </xf>
    <xf numFmtId="0" fontId="9" fillId="2" borderId="1" xfId="0" applyFont="1" applyFill="1" applyBorder="1" applyAlignment="1">
      <alignment vertical="center" wrapText="1"/>
    </xf>
    <xf numFmtId="0" fontId="10" fillId="0" borderId="7"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8" fillId="0" borderId="8" xfId="0" applyFont="1" applyBorder="1" applyAlignment="1">
      <alignment vertical="center" wrapText="1"/>
    </xf>
    <xf numFmtId="0" fontId="12" fillId="5" borderId="5" xfId="0" applyFont="1" applyFill="1" applyBorder="1" applyAlignment="1">
      <alignment vertical="center"/>
    </xf>
    <xf numFmtId="14" fontId="10" fillId="0" borderId="1" xfId="0" applyNumberFormat="1" applyFont="1" applyBorder="1" applyAlignment="1">
      <alignment horizontal="center" vertical="center"/>
    </xf>
    <xf numFmtId="0" fontId="11" fillId="4" borderId="1" xfId="0" applyFont="1" applyFill="1" applyBorder="1" applyAlignment="1">
      <alignment horizontal="left" vertical="center"/>
    </xf>
    <xf numFmtId="0" fontId="0" fillId="0" borderId="0" xfId="0" quotePrefix="1"/>
    <xf numFmtId="0" fontId="2" fillId="0" borderId="0" xfId="0" quotePrefix="1" applyFont="1"/>
    <xf numFmtId="0" fontId="11" fillId="4" borderId="4" xfId="0" applyFont="1" applyFill="1" applyBorder="1" applyAlignment="1">
      <alignment horizontal="left" vertical="center" wrapText="1"/>
    </xf>
    <xf numFmtId="0" fontId="7" fillId="3" borderId="1" xfId="0" applyFont="1" applyFill="1" applyBorder="1" applyAlignment="1">
      <alignment horizontal="center" vertical="center" wrapText="1"/>
    </xf>
    <xf numFmtId="164" fontId="6" fillId="5" borderId="1" xfId="0" applyNumberFormat="1" applyFont="1" applyFill="1" applyBorder="1" applyAlignment="1">
      <alignment vertical="center" wrapText="1"/>
    </xf>
    <xf numFmtId="1" fontId="12" fillId="5" borderId="1" xfId="0" applyNumberFormat="1" applyFont="1" applyFill="1" applyBorder="1" applyAlignment="1">
      <alignment vertical="center" wrapText="1"/>
    </xf>
    <xf numFmtId="14" fontId="0" fillId="0" borderId="0" xfId="0" applyNumberFormat="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3" borderId="3" xfId="0" applyFont="1" applyFill="1" applyBorder="1" applyAlignment="1">
      <alignment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11" fillId="4" borderId="12" xfId="0" applyFont="1" applyFill="1" applyBorder="1" applyAlignment="1">
      <alignment horizontal="left" vertical="center" wrapText="1"/>
    </xf>
    <xf numFmtId="0" fontId="11" fillId="4" borderId="5" xfId="0" applyFont="1" applyFill="1" applyBorder="1" applyAlignment="1">
      <alignment horizontal="left" vertical="center"/>
    </xf>
    <xf numFmtId="0" fontId="10" fillId="0" borderId="9" xfId="0" applyFont="1" applyBorder="1" applyAlignment="1">
      <alignment horizontal="left" vertical="center" indent="1"/>
    </xf>
    <xf numFmtId="0" fontId="10" fillId="0" borderId="10"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0" fillId="0" borderId="8"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6" borderId="2" xfId="0" applyFont="1" applyFill="1" applyBorder="1" applyAlignment="1">
      <alignment horizontal="left" vertical="center" wrapText="1" indent="4"/>
    </xf>
    <xf numFmtId="0" fontId="10" fillId="6" borderId="3" xfId="0" applyFont="1" applyFill="1" applyBorder="1" applyAlignment="1">
      <alignment horizontal="left" vertical="center" wrapText="1" indent="4"/>
    </xf>
    <xf numFmtId="0" fontId="10" fillId="6" borderId="4" xfId="0" applyFont="1" applyFill="1" applyBorder="1" applyAlignment="1">
      <alignment horizontal="left" vertical="center" wrapText="1" indent="4"/>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44" fontId="10" fillId="0" borderId="2" xfId="1" applyFont="1" applyBorder="1" applyAlignment="1">
      <alignment horizontal="left" vertical="center"/>
    </xf>
    <xf numFmtId="44" fontId="10" fillId="0" borderId="3" xfId="1" applyFont="1" applyBorder="1" applyAlignment="1">
      <alignment horizontal="left" vertical="center"/>
    </xf>
    <xf numFmtId="44" fontId="10" fillId="0" borderId="4" xfId="1" applyFont="1" applyBorder="1" applyAlignment="1">
      <alignment horizontal="lef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14" fontId="6" fillId="5" borderId="1" xfId="0" applyNumberFormat="1" applyFont="1" applyFill="1" applyBorder="1" applyAlignment="1">
      <alignment vertical="center" wrapText="1"/>
    </xf>
    <xf numFmtId="14" fontId="12" fillId="5" borderId="1" xfId="0" applyNumberFormat="1" applyFont="1" applyFill="1" applyBorder="1" applyAlignment="1">
      <alignment vertical="center"/>
    </xf>
    <xf numFmtId="0" fontId="7" fillId="3" borderId="1" xfId="0" applyFont="1" applyFill="1" applyBorder="1" applyAlignment="1">
      <alignment horizontal="center" vertical="center" wrapText="1"/>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J4"/>
  <sheetViews>
    <sheetView tabSelected="1" workbookViewId="0"/>
  </sheetViews>
  <sheetFormatPr defaultRowHeight="14.5" x14ac:dyDescent="0.35"/>
  <cols>
    <col min="1" max="1" width="3.81640625" customWidth="1"/>
    <col min="2" max="10" width="14.26953125" customWidth="1"/>
  </cols>
  <sheetData>
    <row r="1" spans="2:10" ht="15" thickBot="1" x14ac:dyDescent="0.4"/>
    <row r="2" spans="2:10" ht="15.5" thickBot="1" x14ac:dyDescent="0.4">
      <c r="B2" s="18" t="s">
        <v>34</v>
      </c>
      <c r="C2" s="19"/>
      <c r="D2" s="19"/>
      <c r="E2" s="19"/>
      <c r="F2" s="19"/>
      <c r="G2" s="19"/>
      <c r="H2" s="19"/>
      <c r="I2" s="19"/>
      <c r="J2" s="20"/>
    </row>
    <row r="3" spans="2:10" ht="27.75" customHeight="1" thickBot="1" x14ac:dyDescent="0.4">
      <c r="B3" s="21" t="s">
        <v>35</v>
      </c>
      <c r="C3" s="22"/>
      <c r="D3" s="23"/>
      <c r="E3" s="24"/>
      <c r="F3" s="24"/>
      <c r="G3" s="25"/>
      <c r="H3" s="21"/>
      <c r="I3" s="26"/>
      <c r="J3" s="22"/>
    </row>
    <row r="4" spans="2:10" ht="185.25" customHeight="1" thickBot="1" x14ac:dyDescent="0.4">
      <c r="B4" s="27" t="s">
        <v>41</v>
      </c>
      <c r="C4" s="28"/>
      <c r="D4" s="28"/>
      <c r="E4" s="28"/>
      <c r="F4" s="28"/>
      <c r="G4" s="28"/>
      <c r="H4" s="28"/>
      <c r="I4" s="28"/>
      <c r="J4" s="29"/>
    </row>
  </sheetData>
  <mergeCells count="5">
    <mergeCell ref="B2:J2"/>
    <mergeCell ref="B3:C3"/>
    <mergeCell ref="D3:G3"/>
    <mergeCell ref="H3:J3"/>
    <mergeCell ref="B4:J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pageSetUpPr fitToPage="1"/>
  </sheetPr>
  <dimension ref="B1:J69"/>
  <sheetViews>
    <sheetView workbookViewId="0"/>
  </sheetViews>
  <sheetFormatPr defaultRowHeight="14.5" x14ac:dyDescent="0.35"/>
  <cols>
    <col min="1" max="1" width="4" customWidth="1"/>
    <col min="2" max="2" width="36.1796875" customWidth="1"/>
    <col min="3" max="7" width="24.54296875" customWidth="1"/>
    <col min="8" max="8" width="3.1796875" customWidth="1"/>
    <col min="9" max="9" width="16.1796875" customWidth="1"/>
    <col min="10" max="10" width="30.1796875" bestFit="1" customWidth="1"/>
  </cols>
  <sheetData>
    <row r="1" spans="2:10" ht="15" thickBot="1" x14ac:dyDescent="0.4">
      <c r="I1" s="17">
        <v>43647</v>
      </c>
      <c r="J1" s="11" t="s">
        <v>32</v>
      </c>
    </row>
    <row r="2" spans="2:10" ht="15" thickBot="1" x14ac:dyDescent="0.4">
      <c r="B2" s="54" t="s">
        <v>17</v>
      </c>
      <c r="C2" s="55"/>
      <c r="D2" s="55"/>
      <c r="E2" s="55"/>
      <c r="F2" s="55"/>
      <c r="G2" s="56"/>
    </row>
    <row r="3" spans="2:10" ht="15" thickBot="1" x14ac:dyDescent="0.4">
      <c r="B3" s="1" t="s">
        <v>33</v>
      </c>
      <c r="C3" s="60">
        <f>'Form Instructions'!D3</f>
        <v>0</v>
      </c>
      <c r="D3" s="61"/>
      <c r="E3" s="62"/>
      <c r="F3" s="63"/>
      <c r="G3" s="64"/>
    </row>
    <row r="4" spans="2:10" ht="41.25" customHeight="1" thickBot="1" x14ac:dyDescent="0.4">
      <c r="B4" s="1" t="s">
        <v>28</v>
      </c>
      <c r="C4" s="57" t="s">
        <v>19</v>
      </c>
      <c r="D4" s="58"/>
      <c r="E4" s="58"/>
      <c r="F4" s="58"/>
      <c r="G4" s="59"/>
      <c r="H4" s="7"/>
    </row>
    <row r="5" spans="2:10" s="5" customFormat="1" ht="15" thickBot="1" x14ac:dyDescent="0.4">
      <c r="B5" s="6" t="s">
        <v>12</v>
      </c>
      <c r="C5" s="67" t="s">
        <v>0</v>
      </c>
      <c r="D5" s="67"/>
      <c r="E5" s="67" t="s">
        <v>1</v>
      </c>
      <c r="F5" s="67"/>
      <c r="G5" s="14" t="s">
        <v>2</v>
      </c>
    </row>
    <row r="6" spans="2:10" ht="15" thickBot="1" x14ac:dyDescent="0.4">
      <c r="B6" s="8" t="str">
        <f>IF(ISTEXT(C19),C19,"")</f>
        <v/>
      </c>
      <c r="C6" s="65">
        <f>IF(ISTEXT(C19),C21,)</f>
        <v>0</v>
      </c>
      <c r="D6" s="65"/>
      <c r="E6" s="65">
        <f>IF(ISTEXT(C19),E21,)</f>
        <v>0</v>
      </c>
      <c r="F6" s="65"/>
      <c r="G6" s="15">
        <f>IF(ISTEXT(C19),DAYS360(C6,E6)/30,)</f>
        <v>0</v>
      </c>
      <c r="I6" s="12" t="str">
        <f>IF(C6&lt;$I$1,  "Start Date is beyond 5 years", "")</f>
        <v>Start Date is beyond 5 years</v>
      </c>
      <c r="J6" s="12" t="str">
        <f>IF(E6&lt;$I$1,  "End Date is beyond 5 years", "")</f>
        <v>End Date is beyond 5 years</v>
      </c>
    </row>
    <row r="7" spans="2:10" ht="15" thickBot="1" x14ac:dyDescent="0.4">
      <c r="B7" s="8" t="str">
        <f>IF(ISTEXT(C28),C28,"")</f>
        <v/>
      </c>
      <c r="C7" s="65" t="str">
        <f>IF(ISTEXT(C28),C30,"")</f>
        <v/>
      </c>
      <c r="D7" s="65"/>
      <c r="E7" s="65" t="str">
        <f>IF(ISTEXT(C28),E30,"")</f>
        <v/>
      </c>
      <c r="F7" s="65"/>
      <c r="G7" s="15">
        <f>IF(ISTEXT(C28),DAYS360(C7,E7)/30,)</f>
        <v>0</v>
      </c>
      <c r="I7" s="12" t="str">
        <f t="shared" ref="I7:I11" si="0">IF(C7&lt;$I$1,  "Start Date is beyond 5 years", "")</f>
        <v/>
      </c>
      <c r="J7" s="12" t="str">
        <f t="shared" ref="J7:J11" si="1">IF(E7&lt;$I$1,  "End Date is beyond 5 years", "")</f>
        <v/>
      </c>
    </row>
    <row r="8" spans="2:10" ht="15" thickBot="1" x14ac:dyDescent="0.4">
      <c r="B8" s="8" t="str">
        <f>IF(ISTEXT(C37),C37,"")</f>
        <v/>
      </c>
      <c r="C8" s="65" t="str">
        <f>IF(ISTEXT(C37),C39,"")</f>
        <v/>
      </c>
      <c r="D8" s="65"/>
      <c r="E8" s="65" t="str">
        <f>IF(ISTEXT(C37),E39,"")</f>
        <v/>
      </c>
      <c r="F8" s="65"/>
      <c r="G8" s="15">
        <f>IF(ISTEXT(C37),DAYS360(C8,E8)/30,)</f>
        <v>0</v>
      </c>
      <c r="I8" s="12" t="str">
        <f t="shared" si="0"/>
        <v/>
      </c>
      <c r="J8" s="12" t="str">
        <f t="shared" si="1"/>
        <v/>
      </c>
    </row>
    <row r="9" spans="2:10" ht="15" thickBot="1" x14ac:dyDescent="0.4">
      <c r="B9" s="8" t="str">
        <f>IF(ISTEXT(C46),C46,"")</f>
        <v/>
      </c>
      <c r="C9" s="65" t="str">
        <f>IF(ISTEXT(C46),C48,"")</f>
        <v/>
      </c>
      <c r="D9" s="65"/>
      <c r="E9" s="65" t="str">
        <f>IF(ISTEXT(C46),E48,"")</f>
        <v/>
      </c>
      <c r="F9" s="65"/>
      <c r="G9" s="15">
        <f>IF(ISTEXT(C46),DAYS360(C9,E9)/30,)</f>
        <v>0</v>
      </c>
      <c r="I9" s="12" t="str">
        <f t="shared" si="0"/>
        <v/>
      </c>
      <c r="J9" s="12" t="str">
        <f t="shared" si="1"/>
        <v/>
      </c>
    </row>
    <row r="10" spans="2:10" ht="15" thickBot="1" x14ac:dyDescent="0.4">
      <c r="B10" s="8" t="str">
        <f>IF(ISTEXT(C55),C55,"")</f>
        <v/>
      </c>
      <c r="C10" s="66" t="str">
        <f>IF(ISTEXT(C55),C57,"")</f>
        <v/>
      </c>
      <c r="D10" s="66"/>
      <c r="E10" s="66" t="str">
        <f>IF(ISTEXT(C55),E57,"")</f>
        <v/>
      </c>
      <c r="F10" s="66"/>
      <c r="G10" s="15">
        <f>IF(ISTEXT(C55),DAYS360(C10,E10)/30,)</f>
        <v>0</v>
      </c>
      <c r="I10" s="12" t="str">
        <f t="shared" si="0"/>
        <v/>
      </c>
      <c r="J10" s="12" t="str">
        <f t="shared" si="1"/>
        <v/>
      </c>
    </row>
    <row r="11" spans="2:10" ht="15" thickBot="1" x14ac:dyDescent="0.4">
      <c r="B11" s="8" t="str">
        <f>IF(ISTEXT(C64),C64,"")</f>
        <v/>
      </c>
      <c r="C11" s="65" t="str">
        <f>IF(ISTEXT(C64),C66,"")</f>
        <v/>
      </c>
      <c r="D11" s="65"/>
      <c r="E11" s="65" t="str">
        <f>IF(ISTEXT(C64),E66,"")</f>
        <v/>
      </c>
      <c r="F11" s="65"/>
      <c r="G11" s="15">
        <f>IF(ISTEXT(C64),DAYS360(C11,E11)/30,)</f>
        <v>0</v>
      </c>
      <c r="I11" s="12" t="str">
        <f t="shared" si="0"/>
        <v/>
      </c>
      <c r="J11" s="12" t="str">
        <f t="shared" si="1"/>
        <v/>
      </c>
    </row>
    <row r="12" spans="2:10" ht="15" thickBot="1" x14ac:dyDescent="0.4">
      <c r="B12" s="68" t="s">
        <v>3</v>
      </c>
      <c r="C12" s="69"/>
      <c r="D12" s="69"/>
      <c r="E12" s="69"/>
      <c r="F12" s="70"/>
      <c r="G12" s="16">
        <f>SUM(G6:G11)</f>
        <v>0</v>
      </c>
    </row>
    <row r="14" spans="2:10" ht="15" thickBot="1" x14ac:dyDescent="0.4"/>
    <row r="15" spans="2:10" ht="15" thickBot="1" x14ac:dyDescent="0.4">
      <c r="B15" s="54" t="s">
        <v>18</v>
      </c>
      <c r="C15" s="55"/>
      <c r="D15" s="55"/>
      <c r="E15" s="55"/>
      <c r="F15" s="55"/>
      <c r="G15" s="56"/>
    </row>
    <row r="16" spans="2:10" ht="42.75" customHeight="1" thickBot="1" x14ac:dyDescent="0.4">
      <c r="B16" s="2" t="s">
        <v>37</v>
      </c>
      <c r="C16" s="57" t="str">
        <f>C4</f>
        <v>At least three (3) years of Prime Contractor experience developing, implementing and/or supporting portal and/or mobile applications in the Health and Human Services arena. Experience must have been completed or ongoing within the last five (5) years.</v>
      </c>
      <c r="D16" s="58"/>
      <c r="E16" s="58"/>
      <c r="F16" s="58"/>
      <c r="G16" s="59"/>
    </row>
    <row r="17" spans="2:7" ht="15" thickBot="1" x14ac:dyDescent="0.4">
      <c r="B17" s="36" t="s">
        <v>4</v>
      </c>
      <c r="C17" s="37"/>
      <c r="D17" s="37"/>
      <c r="E17" s="38"/>
      <c r="F17" s="36" t="s">
        <v>11</v>
      </c>
      <c r="G17" s="38"/>
    </row>
    <row r="18" spans="2:7" ht="15" thickBot="1" x14ac:dyDescent="0.4">
      <c r="B18" s="10" t="s">
        <v>5</v>
      </c>
      <c r="C18" s="39"/>
      <c r="D18" s="40"/>
      <c r="E18" s="41"/>
      <c r="F18" s="10" t="s">
        <v>6</v>
      </c>
      <c r="G18" s="4"/>
    </row>
    <row r="19" spans="2:7" ht="15" thickBot="1" x14ac:dyDescent="0.4">
      <c r="B19" s="10" t="s">
        <v>7</v>
      </c>
      <c r="C19" s="42"/>
      <c r="D19" s="43"/>
      <c r="E19" s="44"/>
      <c r="F19" s="10" t="s">
        <v>21</v>
      </c>
      <c r="G19" s="4"/>
    </row>
    <row r="20" spans="2:7" ht="15" thickBot="1" x14ac:dyDescent="0.4">
      <c r="B20" s="10" t="s">
        <v>22</v>
      </c>
      <c r="C20" s="51"/>
      <c r="D20" s="52"/>
      <c r="E20" s="53"/>
      <c r="F20" s="10" t="s">
        <v>20</v>
      </c>
      <c r="G20" s="4"/>
    </row>
    <row r="21" spans="2:7" ht="29.25" customHeight="1" thickBot="1" x14ac:dyDescent="0.4">
      <c r="B21" s="10" t="s">
        <v>23</v>
      </c>
      <c r="C21" s="9"/>
      <c r="D21" s="13" t="s">
        <v>24</v>
      </c>
      <c r="E21" s="9"/>
      <c r="F21" s="10" t="s">
        <v>8</v>
      </c>
      <c r="G21" s="4"/>
    </row>
    <row r="22" spans="2:7" ht="15" thickBot="1" x14ac:dyDescent="0.4">
      <c r="B22" s="48"/>
      <c r="C22" s="49"/>
      <c r="D22" s="49"/>
      <c r="E22" s="50"/>
      <c r="F22" s="10" t="s">
        <v>9</v>
      </c>
      <c r="G22" s="3"/>
    </row>
    <row r="23" spans="2:7" x14ac:dyDescent="0.35">
      <c r="B23" s="30" t="s">
        <v>25</v>
      </c>
      <c r="C23" s="32"/>
      <c r="D23" s="32"/>
      <c r="E23" s="32"/>
      <c r="F23" s="32"/>
      <c r="G23" s="33"/>
    </row>
    <row r="24" spans="2:7" ht="51.75" customHeight="1" thickBot="1" x14ac:dyDescent="0.4">
      <c r="B24" s="31"/>
      <c r="C24" s="34"/>
      <c r="D24" s="34"/>
      <c r="E24" s="34"/>
      <c r="F24" s="34"/>
      <c r="G24" s="35"/>
    </row>
    <row r="25" spans="2:7" ht="15.75" customHeight="1" thickBot="1" x14ac:dyDescent="0.4">
      <c r="B25" s="45"/>
      <c r="C25" s="46"/>
      <c r="D25" s="46"/>
      <c r="E25" s="46"/>
      <c r="F25" s="46"/>
      <c r="G25" s="47"/>
    </row>
    <row r="26" spans="2:7" ht="15" thickBot="1" x14ac:dyDescent="0.4">
      <c r="B26" s="36" t="s">
        <v>10</v>
      </c>
      <c r="C26" s="37"/>
      <c r="D26" s="37"/>
      <c r="E26" s="38"/>
      <c r="F26" s="36" t="s">
        <v>11</v>
      </c>
      <c r="G26" s="38"/>
    </row>
    <row r="27" spans="2:7" ht="15" thickBot="1" x14ac:dyDescent="0.4">
      <c r="B27" s="10" t="s">
        <v>5</v>
      </c>
      <c r="C27" s="39"/>
      <c r="D27" s="40"/>
      <c r="E27" s="41"/>
      <c r="F27" s="10" t="s">
        <v>6</v>
      </c>
      <c r="G27" s="4"/>
    </row>
    <row r="28" spans="2:7" ht="15" thickBot="1" x14ac:dyDescent="0.4">
      <c r="B28" s="10" t="s">
        <v>7</v>
      </c>
      <c r="C28" s="42"/>
      <c r="D28" s="43"/>
      <c r="E28" s="44"/>
      <c r="F28" s="10" t="s">
        <v>21</v>
      </c>
      <c r="G28" s="4"/>
    </row>
    <row r="29" spans="2:7" ht="15" thickBot="1" x14ac:dyDescent="0.4">
      <c r="B29" s="10" t="s">
        <v>22</v>
      </c>
      <c r="C29" s="51"/>
      <c r="D29" s="52"/>
      <c r="E29" s="53"/>
      <c r="F29" s="10" t="s">
        <v>20</v>
      </c>
      <c r="G29" s="4"/>
    </row>
    <row r="30" spans="2:7" ht="25.5" thickBot="1" x14ac:dyDescent="0.4">
      <c r="B30" s="10" t="s">
        <v>23</v>
      </c>
      <c r="C30" s="9"/>
      <c r="D30" s="13" t="s">
        <v>24</v>
      </c>
      <c r="E30" s="9"/>
      <c r="F30" s="10" t="s">
        <v>8</v>
      </c>
      <c r="G30" s="4"/>
    </row>
    <row r="31" spans="2:7" ht="15" thickBot="1" x14ac:dyDescent="0.4">
      <c r="B31" s="48"/>
      <c r="C31" s="49"/>
      <c r="D31" s="49"/>
      <c r="E31" s="50"/>
      <c r="F31" s="10" t="s">
        <v>9</v>
      </c>
      <c r="G31" s="3"/>
    </row>
    <row r="32" spans="2:7" ht="15" customHeight="1" x14ac:dyDescent="0.35">
      <c r="B32" s="30" t="s">
        <v>25</v>
      </c>
      <c r="C32" s="32"/>
      <c r="D32" s="32"/>
      <c r="E32" s="32"/>
      <c r="F32" s="32"/>
      <c r="G32" s="33"/>
    </row>
    <row r="33" spans="2:7" ht="51.75" customHeight="1" thickBot="1" x14ac:dyDescent="0.4">
      <c r="B33" s="31"/>
      <c r="C33" s="34"/>
      <c r="D33" s="34"/>
      <c r="E33" s="34"/>
      <c r="F33" s="34"/>
      <c r="G33" s="35"/>
    </row>
    <row r="34" spans="2:7" ht="15" thickBot="1" x14ac:dyDescent="0.4">
      <c r="B34" s="45"/>
      <c r="C34" s="46"/>
      <c r="D34" s="46"/>
      <c r="E34" s="46"/>
      <c r="F34" s="46"/>
      <c r="G34" s="47"/>
    </row>
    <row r="35" spans="2:7" ht="15" thickBot="1" x14ac:dyDescent="0.4">
      <c r="B35" s="36" t="s">
        <v>13</v>
      </c>
      <c r="C35" s="37"/>
      <c r="D35" s="37"/>
      <c r="E35" s="38"/>
      <c r="F35" s="36" t="s">
        <v>11</v>
      </c>
      <c r="G35" s="38"/>
    </row>
    <row r="36" spans="2:7" ht="15" thickBot="1" x14ac:dyDescent="0.4">
      <c r="B36" s="10" t="s">
        <v>5</v>
      </c>
      <c r="C36" s="39"/>
      <c r="D36" s="40"/>
      <c r="E36" s="41"/>
      <c r="F36" s="10" t="s">
        <v>6</v>
      </c>
      <c r="G36" s="4"/>
    </row>
    <row r="37" spans="2:7" ht="15" thickBot="1" x14ac:dyDescent="0.4">
      <c r="B37" s="10" t="s">
        <v>7</v>
      </c>
      <c r="C37" s="42"/>
      <c r="D37" s="43"/>
      <c r="E37" s="44"/>
      <c r="F37" s="10" t="s">
        <v>21</v>
      </c>
      <c r="G37" s="4"/>
    </row>
    <row r="38" spans="2:7" ht="15" thickBot="1" x14ac:dyDescent="0.4">
      <c r="B38" s="10" t="s">
        <v>22</v>
      </c>
      <c r="C38" s="51"/>
      <c r="D38" s="52"/>
      <c r="E38" s="53"/>
      <c r="F38" s="10" t="s">
        <v>20</v>
      </c>
      <c r="G38" s="4"/>
    </row>
    <row r="39" spans="2:7" ht="25.5" thickBot="1" x14ac:dyDescent="0.4">
      <c r="B39" s="10" t="s">
        <v>23</v>
      </c>
      <c r="C39" s="9"/>
      <c r="D39" s="13" t="s">
        <v>24</v>
      </c>
      <c r="E39" s="9"/>
      <c r="F39" s="10" t="s">
        <v>8</v>
      </c>
      <c r="G39" s="4"/>
    </row>
    <row r="40" spans="2:7" ht="15" thickBot="1" x14ac:dyDescent="0.4">
      <c r="B40" s="48"/>
      <c r="C40" s="49"/>
      <c r="D40" s="49"/>
      <c r="E40" s="50"/>
      <c r="F40" s="10" t="s">
        <v>9</v>
      </c>
      <c r="G40" s="3"/>
    </row>
    <row r="41" spans="2:7" ht="15" customHeight="1" x14ac:dyDescent="0.35">
      <c r="B41" s="30" t="s">
        <v>25</v>
      </c>
      <c r="C41" s="32"/>
      <c r="D41" s="32"/>
      <c r="E41" s="32"/>
      <c r="F41" s="32"/>
      <c r="G41" s="33"/>
    </row>
    <row r="42" spans="2:7" ht="51.75" customHeight="1" thickBot="1" x14ac:dyDescent="0.4">
      <c r="B42" s="31"/>
      <c r="C42" s="34"/>
      <c r="D42" s="34"/>
      <c r="E42" s="34"/>
      <c r="F42" s="34"/>
      <c r="G42" s="35"/>
    </row>
    <row r="43" spans="2:7" ht="15" thickBot="1" x14ac:dyDescent="0.4">
      <c r="B43" s="45"/>
      <c r="C43" s="46"/>
      <c r="D43" s="46"/>
      <c r="E43" s="46"/>
      <c r="F43" s="46"/>
      <c r="G43" s="47"/>
    </row>
    <row r="44" spans="2:7" ht="15" thickBot="1" x14ac:dyDescent="0.4">
      <c r="B44" s="36" t="s">
        <v>14</v>
      </c>
      <c r="C44" s="37"/>
      <c r="D44" s="37"/>
      <c r="E44" s="38"/>
      <c r="F44" s="36" t="s">
        <v>11</v>
      </c>
      <c r="G44" s="38"/>
    </row>
    <row r="45" spans="2:7" ht="15" thickBot="1" x14ac:dyDescent="0.4">
      <c r="B45" s="10" t="s">
        <v>5</v>
      </c>
      <c r="C45" s="39"/>
      <c r="D45" s="40"/>
      <c r="E45" s="41"/>
      <c r="F45" s="10" t="s">
        <v>6</v>
      </c>
      <c r="G45" s="4"/>
    </row>
    <row r="46" spans="2:7" ht="15" thickBot="1" x14ac:dyDescent="0.4">
      <c r="B46" s="10" t="s">
        <v>7</v>
      </c>
      <c r="C46" s="42"/>
      <c r="D46" s="43"/>
      <c r="E46" s="44"/>
      <c r="F46" s="10" t="s">
        <v>21</v>
      </c>
      <c r="G46" s="4"/>
    </row>
    <row r="47" spans="2:7" ht="15" thickBot="1" x14ac:dyDescent="0.4">
      <c r="B47" s="10" t="s">
        <v>22</v>
      </c>
      <c r="C47" s="51"/>
      <c r="D47" s="52"/>
      <c r="E47" s="53"/>
      <c r="F47" s="10" t="s">
        <v>20</v>
      </c>
      <c r="G47" s="4"/>
    </row>
    <row r="48" spans="2:7" ht="25.5" thickBot="1" x14ac:dyDescent="0.4">
      <c r="B48" s="10" t="s">
        <v>23</v>
      </c>
      <c r="C48" s="9"/>
      <c r="D48" s="13" t="s">
        <v>24</v>
      </c>
      <c r="E48" s="9"/>
      <c r="F48" s="10" t="s">
        <v>8</v>
      </c>
      <c r="G48" s="4"/>
    </row>
    <row r="49" spans="2:7" ht="15" thickBot="1" x14ac:dyDescent="0.4">
      <c r="B49" s="48"/>
      <c r="C49" s="49"/>
      <c r="D49" s="49"/>
      <c r="E49" s="50"/>
      <c r="F49" s="10" t="s">
        <v>9</v>
      </c>
      <c r="G49" s="3"/>
    </row>
    <row r="50" spans="2:7" x14ac:dyDescent="0.35">
      <c r="B50" s="30" t="s">
        <v>25</v>
      </c>
      <c r="C50" s="32"/>
      <c r="D50" s="32"/>
      <c r="E50" s="32"/>
      <c r="F50" s="32"/>
      <c r="G50" s="33"/>
    </row>
    <row r="51" spans="2:7" ht="51.75" customHeight="1" thickBot="1" x14ac:dyDescent="0.4">
      <c r="B51" s="31"/>
      <c r="C51" s="34"/>
      <c r="D51" s="34"/>
      <c r="E51" s="34"/>
      <c r="F51" s="34"/>
      <c r="G51" s="35"/>
    </row>
    <row r="52" spans="2:7" ht="15" thickBot="1" x14ac:dyDescent="0.4">
      <c r="B52" s="45"/>
      <c r="C52" s="46"/>
      <c r="D52" s="46"/>
      <c r="E52" s="46"/>
      <c r="F52" s="46"/>
      <c r="G52" s="47"/>
    </row>
    <row r="53" spans="2:7" ht="15" thickBot="1" x14ac:dyDescent="0.4">
      <c r="B53" s="36" t="s">
        <v>15</v>
      </c>
      <c r="C53" s="37"/>
      <c r="D53" s="37"/>
      <c r="E53" s="38"/>
      <c r="F53" s="36" t="s">
        <v>11</v>
      </c>
      <c r="G53" s="38"/>
    </row>
    <row r="54" spans="2:7" ht="15" thickBot="1" x14ac:dyDescent="0.4">
      <c r="B54" s="10" t="s">
        <v>5</v>
      </c>
      <c r="C54" s="39"/>
      <c r="D54" s="40"/>
      <c r="E54" s="41"/>
      <c r="F54" s="10" t="s">
        <v>6</v>
      </c>
      <c r="G54" s="4"/>
    </row>
    <row r="55" spans="2:7" ht="15" thickBot="1" x14ac:dyDescent="0.4">
      <c r="B55" s="10" t="s">
        <v>7</v>
      </c>
      <c r="C55" s="42"/>
      <c r="D55" s="43"/>
      <c r="E55" s="44"/>
      <c r="F55" s="10" t="s">
        <v>21</v>
      </c>
      <c r="G55" s="4"/>
    </row>
    <row r="56" spans="2:7" ht="15" thickBot="1" x14ac:dyDescent="0.4">
      <c r="B56" s="10" t="s">
        <v>22</v>
      </c>
      <c r="C56" s="51"/>
      <c r="D56" s="52"/>
      <c r="E56" s="53"/>
      <c r="F56" s="10" t="s">
        <v>20</v>
      </c>
      <c r="G56" s="4"/>
    </row>
    <row r="57" spans="2:7" ht="25.5" thickBot="1" x14ac:dyDescent="0.4">
      <c r="B57" s="10" t="s">
        <v>23</v>
      </c>
      <c r="C57" s="9"/>
      <c r="D57" s="13" t="s">
        <v>24</v>
      </c>
      <c r="E57" s="9"/>
      <c r="F57" s="10" t="s">
        <v>8</v>
      </c>
      <c r="G57" s="4"/>
    </row>
    <row r="58" spans="2:7" ht="15" thickBot="1" x14ac:dyDescent="0.4">
      <c r="B58" s="48"/>
      <c r="C58" s="49"/>
      <c r="D58" s="49"/>
      <c r="E58" s="50"/>
      <c r="F58" s="10" t="s">
        <v>9</v>
      </c>
      <c r="G58" s="3"/>
    </row>
    <row r="59" spans="2:7" x14ac:dyDescent="0.35">
      <c r="B59" s="30" t="s">
        <v>25</v>
      </c>
      <c r="C59" s="32"/>
      <c r="D59" s="32"/>
      <c r="E59" s="32"/>
      <c r="F59" s="32"/>
      <c r="G59" s="33"/>
    </row>
    <row r="60" spans="2:7" ht="51.75" customHeight="1" thickBot="1" x14ac:dyDescent="0.4">
      <c r="B60" s="31"/>
      <c r="C60" s="34"/>
      <c r="D60" s="34"/>
      <c r="E60" s="34"/>
      <c r="F60" s="34"/>
      <c r="G60" s="35"/>
    </row>
    <row r="61" spans="2:7" ht="15" thickBot="1" x14ac:dyDescent="0.4">
      <c r="B61" s="45"/>
      <c r="C61" s="46"/>
      <c r="D61" s="46"/>
      <c r="E61" s="46"/>
      <c r="F61" s="46"/>
      <c r="G61" s="47"/>
    </row>
    <row r="62" spans="2:7" ht="15" thickBot="1" x14ac:dyDescent="0.4">
      <c r="B62" s="36" t="s">
        <v>16</v>
      </c>
      <c r="C62" s="37"/>
      <c r="D62" s="37"/>
      <c r="E62" s="38"/>
      <c r="F62" s="36" t="s">
        <v>11</v>
      </c>
      <c r="G62" s="38"/>
    </row>
    <row r="63" spans="2:7" ht="15" thickBot="1" x14ac:dyDescent="0.4">
      <c r="B63" s="10" t="s">
        <v>5</v>
      </c>
      <c r="C63" s="39"/>
      <c r="D63" s="40"/>
      <c r="E63" s="41"/>
      <c r="F63" s="10" t="s">
        <v>6</v>
      </c>
      <c r="G63" s="4"/>
    </row>
    <row r="64" spans="2:7" ht="15" thickBot="1" x14ac:dyDescent="0.4">
      <c r="B64" s="10" t="s">
        <v>7</v>
      </c>
      <c r="C64" s="42"/>
      <c r="D64" s="43"/>
      <c r="E64" s="44"/>
      <c r="F64" s="10" t="s">
        <v>21</v>
      </c>
      <c r="G64" s="4"/>
    </row>
    <row r="65" spans="2:7" ht="15" thickBot="1" x14ac:dyDescent="0.4">
      <c r="B65" s="10" t="s">
        <v>22</v>
      </c>
      <c r="C65" s="51"/>
      <c r="D65" s="52"/>
      <c r="E65" s="53"/>
      <c r="F65" s="10" t="s">
        <v>20</v>
      </c>
      <c r="G65" s="4"/>
    </row>
    <row r="66" spans="2:7" ht="25.5" thickBot="1" x14ac:dyDescent="0.4">
      <c r="B66" s="10" t="s">
        <v>23</v>
      </c>
      <c r="C66" s="9"/>
      <c r="D66" s="13" t="s">
        <v>24</v>
      </c>
      <c r="E66" s="9"/>
      <c r="F66" s="10" t="s">
        <v>8</v>
      </c>
      <c r="G66" s="4"/>
    </row>
    <row r="67" spans="2:7" ht="15" thickBot="1" x14ac:dyDescent="0.4">
      <c r="B67" s="48"/>
      <c r="C67" s="49"/>
      <c r="D67" s="49"/>
      <c r="E67" s="50"/>
      <c r="F67" s="10" t="s">
        <v>9</v>
      </c>
      <c r="G67" s="3"/>
    </row>
    <row r="68" spans="2:7" x14ac:dyDescent="0.35">
      <c r="B68" s="30" t="s">
        <v>25</v>
      </c>
      <c r="C68" s="32"/>
      <c r="D68" s="32"/>
      <c r="E68" s="32"/>
      <c r="F68" s="32"/>
      <c r="G68" s="33"/>
    </row>
    <row r="69" spans="2:7" ht="51.75" customHeight="1" thickBot="1" x14ac:dyDescent="0.4">
      <c r="B69" s="31"/>
      <c r="C69" s="34"/>
      <c r="D69" s="34"/>
      <c r="E69" s="34"/>
      <c r="F69" s="34"/>
      <c r="G69" s="35"/>
    </row>
  </sheetData>
  <mergeCells count="74">
    <mergeCell ref="C56:E56"/>
    <mergeCell ref="B44:E44"/>
    <mergeCell ref="C45:E45"/>
    <mergeCell ref="C46:E46"/>
    <mergeCell ref="E10:F10"/>
    <mergeCell ref="E11:F11"/>
    <mergeCell ref="C38:E38"/>
    <mergeCell ref="B40:E40"/>
    <mergeCell ref="C47:E47"/>
    <mergeCell ref="B41:B42"/>
    <mergeCell ref="C41:G42"/>
    <mergeCell ref="C29:E29"/>
    <mergeCell ref="B31:E31"/>
    <mergeCell ref="F35:G35"/>
    <mergeCell ref="F44:G44"/>
    <mergeCell ref="B52:G52"/>
    <mergeCell ref="C5:D5"/>
    <mergeCell ref="C6:D6"/>
    <mergeCell ref="C7:D7"/>
    <mergeCell ref="C16:G16"/>
    <mergeCell ref="C28:E28"/>
    <mergeCell ref="C18:E18"/>
    <mergeCell ref="C27:E27"/>
    <mergeCell ref="E5:F5"/>
    <mergeCell ref="E6:F6"/>
    <mergeCell ref="E7:F7"/>
    <mergeCell ref="E8:F8"/>
    <mergeCell ref="E9:F9"/>
    <mergeCell ref="B12:F12"/>
    <mergeCell ref="C8:D8"/>
    <mergeCell ref="B49:E49"/>
    <mergeCell ref="B43:G43"/>
    <mergeCell ref="C23:G24"/>
    <mergeCell ref="B32:B33"/>
    <mergeCell ref="C32:G33"/>
    <mergeCell ref="B50:B51"/>
    <mergeCell ref="C50:G51"/>
    <mergeCell ref="B23:B24"/>
    <mergeCell ref="B35:E35"/>
    <mergeCell ref="C36:E36"/>
    <mergeCell ref="C37:E37"/>
    <mergeCell ref="B34:G34"/>
    <mergeCell ref="B2:G2"/>
    <mergeCell ref="C4:G4"/>
    <mergeCell ref="C3:D3"/>
    <mergeCell ref="F17:G17"/>
    <mergeCell ref="F26:G26"/>
    <mergeCell ref="C19:E19"/>
    <mergeCell ref="B17:E17"/>
    <mergeCell ref="B26:E26"/>
    <mergeCell ref="B15:G15"/>
    <mergeCell ref="B25:G25"/>
    <mergeCell ref="E3:G3"/>
    <mergeCell ref="C20:E20"/>
    <mergeCell ref="B22:E22"/>
    <mergeCell ref="C9:D9"/>
    <mergeCell ref="C10:D10"/>
    <mergeCell ref="C11:D11"/>
    <mergeCell ref="B68:B69"/>
    <mergeCell ref="C68:G69"/>
    <mergeCell ref="B53:E53"/>
    <mergeCell ref="C54:E54"/>
    <mergeCell ref="C55:E55"/>
    <mergeCell ref="B62:E62"/>
    <mergeCell ref="C63:E63"/>
    <mergeCell ref="C64:E64"/>
    <mergeCell ref="B59:B60"/>
    <mergeCell ref="C59:G60"/>
    <mergeCell ref="B61:G61"/>
    <mergeCell ref="B58:E58"/>
    <mergeCell ref="C65:E65"/>
    <mergeCell ref="B67:E67"/>
    <mergeCell ref="F53:G53"/>
    <mergeCell ref="F62:G62"/>
  </mergeCells>
  <pageMargins left="0.25" right="0.25" top="0.75" bottom="0.75" header="0.3" footer="0.3"/>
  <pageSetup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B3D68-F40D-4CBB-BB3C-016FF6FA7477}">
  <sheetPr>
    <pageSetUpPr fitToPage="1"/>
  </sheetPr>
  <dimension ref="B1:J69"/>
  <sheetViews>
    <sheetView workbookViewId="0"/>
  </sheetViews>
  <sheetFormatPr defaultRowHeight="14.5" x14ac:dyDescent="0.35"/>
  <cols>
    <col min="1" max="1" width="4.1796875" customWidth="1"/>
    <col min="2" max="2" width="36.1796875" customWidth="1"/>
    <col min="3" max="7" width="24.54296875" customWidth="1"/>
    <col min="10" max="10" width="30.1796875" bestFit="1" customWidth="1"/>
  </cols>
  <sheetData>
    <row r="1" spans="2:10" ht="15" thickBot="1" x14ac:dyDescent="0.4"/>
    <row r="2" spans="2:10" ht="15" thickBot="1" x14ac:dyDescent="0.4">
      <c r="B2" s="54" t="s">
        <v>17</v>
      </c>
      <c r="C2" s="55"/>
      <c r="D2" s="55"/>
      <c r="E2" s="55"/>
      <c r="F2" s="55"/>
      <c r="G2" s="56"/>
    </row>
    <row r="3" spans="2:10" ht="15" thickBot="1" x14ac:dyDescent="0.4">
      <c r="B3" s="1" t="s">
        <v>33</v>
      </c>
      <c r="C3" s="60">
        <f>'Form Instructions'!D3</f>
        <v>0</v>
      </c>
      <c r="D3" s="61"/>
      <c r="E3" s="62"/>
      <c r="F3" s="63"/>
      <c r="G3" s="64"/>
    </row>
    <row r="4" spans="2:10" ht="36" customHeight="1" thickBot="1" x14ac:dyDescent="0.4">
      <c r="B4" s="1" t="s">
        <v>27</v>
      </c>
      <c r="C4" s="57" t="s">
        <v>26</v>
      </c>
      <c r="D4" s="58"/>
      <c r="E4" s="58"/>
      <c r="F4" s="58"/>
      <c r="G4" s="59"/>
      <c r="H4" s="7"/>
    </row>
    <row r="5" spans="2:10" s="5" customFormat="1" ht="15" thickBot="1" x14ac:dyDescent="0.4">
      <c r="B5" s="6" t="s">
        <v>12</v>
      </c>
      <c r="C5" s="67" t="s">
        <v>0</v>
      </c>
      <c r="D5" s="67"/>
      <c r="E5" s="67" t="s">
        <v>1</v>
      </c>
      <c r="F5" s="67"/>
      <c r="G5" s="14" t="s">
        <v>2</v>
      </c>
    </row>
    <row r="6" spans="2:10" ht="15" thickBot="1" x14ac:dyDescent="0.4">
      <c r="B6" s="8" t="str">
        <f>IF(ISTEXT(C19),C19,"")</f>
        <v/>
      </c>
      <c r="C6" s="65">
        <f>IF(ISTEXT(C19),C21,)</f>
        <v>0</v>
      </c>
      <c r="D6" s="65"/>
      <c r="E6" s="65">
        <f>IF(ISTEXT(C19),E21,)</f>
        <v>0</v>
      </c>
      <c r="F6" s="65"/>
      <c r="G6" s="15">
        <f>IF(ISTEXT(C19),DAYS360(C6,E6)/30,)</f>
        <v>0</v>
      </c>
      <c r="I6" s="11"/>
      <c r="J6" s="5"/>
    </row>
    <row r="7" spans="2:10" ht="15" thickBot="1" x14ac:dyDescent="0.4">
      <c r="B7" s="8" t="str">
        <f>IF(ISTEXT(C28),C28,"")</f>
        <v/>
      </c>
      <c r="C7" s="65" t="str">
        <f>IF(ISTEXT(C28),C30,"")</f>
        <v/>
      </c>
      <c r="D7" s="65"/>
      <c r="E7" s="65" t="str">
        <f>IF(ISTEXT(C28),E30,"")</f>
        <v/>
      </c>
      <c r="F7" s="65"/>
      <c r="G7" s="15">
        <f>IF(ISTEXT(C28),DAYS360(C7,E7)/30,)</f>
        <v>0</v>
      </c>
    </row>
    <row r="8" spans="2:10" ht="15" thickBot="1" x14ac:dyDescent="0.4">
      <c r="B8" s="8" t="str">
        <f>IF(ISTEXT(C37),C37,"")</f>
        <v/>
      </c>
      <c r="C8" s="65" t="str">
        <f>IF(ISTEXT(C37),C39,"")</f>
        <v/>
      </c>
      <c r="D8" s="65"/>
      <c r="E8" s="65" t="str">
        <f>IF(ISTEXT(C37),E39,"")</f>
        <v/>
      </c>
      <c r="F8" s="65"/>
      <c r="G8" s="15">
        <f>IF(ISTEXT(C37),DAYS360(C8,E8)/30,)</f>
        <v>0</v>
      </c>
    </row>
    <row r="9" spans="2:10" ht="15" thickBot="1" x14ac:dyDescent="0.4">
      <c r="B9" s="8" t="str">
        <f>IF(ISTEXT(C46),C46,"")</f>
        <v/>
      </c>
      <c r="C9" s="65" t="str">
        <f>IF(ISTEXT(C46),C48,"")</f>
        <v/>
      </c>
      <c r="D9" s="65"/>
      <c r="E9" s="65" t="str">
        <f>IF(ISTEXT(C46),E48,"")</f>
        <v/>
      </c>
      <c r="F9" s="65"/>
      <c r="G9" s="15">
        <f>IF(ISTEXT(C46),DAYS360(C9,E9)/30,)</f>
        <v>0</v>
      </c>
      <c r="I9" s="11"/>
      <c r="J9" s="5"/>
    </row>
    <row r="10" spans="2:10" ht="15" thickBot="1" x14ac:dyDescent="0.4">
      <c r="B10" s="8" t="str">
        <f>IF(ISTEXT(C55),C55,"")</f>
        <v/>
      </c>
      <c r="C10" s="66" t="str">
        <f>IF(ISTEXT(C55),C57,"")</f>
        <v/>
      </c>
      <c r="D10" s="66"/>
      <c r="E10" s="66" t="str">
        <f>IF(ISTEXT(C55),E57,"")</f>
        <v/>
      </c>
      <c r="F10" s="66"/>
      <c r="G10" s="15">
        <f>IF(ISTEXT(C55),DAYS360(C10,E10)/30,)</f>
        <v>0</v>
      </c>
    </row>
    <row r="11" spans="2:10" ht="15" thickBot="1" x14ac:dyDescent="0.4">
      <c r="B11" s="8" t="str">
        <f>IF(ISTEXT(C64),C64,"")</f>
        <v/>
      </c>
      <c r="C11" s="65" t="str">
        <f>IF(ISTEXT(C64),C66,"")</f>
        <v/>
      </c>
      <c r="D11" s="65"/>
      <c r="E11" s="65" t="str">
        <f>IF(ISTEXT(C64),E66,"")</f>
        <v/>
      </c>
      <c r="F11" s="65"/>
      <c r="G11" s="15">
        <f>IF(ISTEXT(C64),DAYS360(C11,E11)/30,)</f>
        <v>0</v>
      </c>
    </row>
    <row r="12" spans="2:10" ht="15" thickBot="1" x14ac:dyDescent="0.4">
      <c r="B12" s="68" t="s">
        <v>3</v>
      </c>
      <c r="C12" s="69"/>
      <c r="D12" s="69"/>
      <c r="E12" s="69"/>
      <c r="F12" s="70"/>
      <c r="G12" s="16">
        <f>SUM(G6:G11)</f>
        <v>0</v>
      </c>
    </row>
    <row r="14" spans="2:10" ht="15" thickBot="1" x14ac:dyDescent="0.4"/>
    <row r="15" spans="2:10" ht="15" thickBot="1" x14ac:dyDescent="0.4">
      <c r="B15" s="54" t="s">
        <v>18</v>
      </c>
      <c r="C15" s="55"/>
      <c r="D15" s="55"/>
      <c r="E15" s="55"/>
      <c r="F15" s="55"/>
      <c r="G15" s="56"/>
    </row>
    <row r="16" spans="2:10" ht="33.75" customHeight="1" thickBot="1" x14ac:dyDescent="0.4">
      <c r="B16" s="2" t="s">
        <v>38</v>
      </c>
      <c r="C16" s="57" t="str">
        <f>C4</f>
        <v>At least three (3) years of Prime Contractor experience performing application maintenance and system modifications applying UCD processes and User Experience (UX) activities on IT Projects.</v>
      </c>
      <c r="D16" s="58"/>
      <c r="E16" s="58"/>
      <c r="F16" s="58"/>
      <c r="G16" s="59"/>
    </row>
    <row r="17" spans="2:7" ht="15" thickBot="1" x14ac:dyDescent="0.4">
      <c r="B17" s="36" t="s">
        <v>4</v>
      </c>
      <c r="C17" s="37"/>
      <c r="D17" s="37"/>
      <c r="E17" s="38"/>
      <c r="F17" s="36" t="s">
        <v>11</v>
      </c>
      <c r="G17" s="38"/>
    </row>
    <row r="18" spans="2:7" ht="15" thickBot="1" x14ac:dyDescent="0.4">
      <c r="B18" s="10" t="s">
        <v>5</v>
      </c>
      <c r="C18" s="39"/>
      <c r="D18" s="40"/>
      <c r="E18" s="41"/>
      <c r="F18" s="10" t="s">
        <v>6</v>
      </c>
      <c r="G18" s="4"/>
    </row>
    <row r="19" spans="2:7" ht="15" thickBot="1" x14ac:dyDescent="0.4">
      <c r="B19" s="10" t="s">
        <v>7</v>
      </c>
      <c r="C19" s="42"/>
      <c r="D19" s="43"/>
      <c r="E19" s="44"/>
      <c r="F19" s="10" t="s">
        <v>21</v>
      </c>
      <c r="G19" s="4"/>
    </row>
    <row r="20" spans="2:7" ht="15" thickBot="1" x14ac:dyDescent="0.4">
      <c r="B20" s="10" t="s">
        <v>22</v>
      </c>
      <c r="C20" s="51"/>
      <c r="D20" s="52"/>
      <c r="E20" s="53"/>
      <c r="F20" s="10" t="s">
        <v>20</v>
      </c>
      <c r="G20" s="4"/>
    </row>
    <row r="21" spans="2:7" ht="29.25" customHeight="1" thickBot="1" x14ac:dyDescent="0.4">
      <c r="B21" s="10" t="s">
        <v>23</v>
      </c>
      <c r="C21" s="9"/>
      <c r="D21" s="13" t="s">
        <v>24</v>
      </c>
      <c r="E21" s="9"/>
      <c r="F21" s="10" t="s">
        <v>8</v>
      </c>
      <c r="G21" s="4"/>
    </row>
    <row r="22" spans="2:7" ht="15" thickBot="1" x14ac:dyDescent="0.4">
      <c r="B22" s="48"/>
      <c r="C22" s="49"/>
      <c r="D22" s="49"/>
      <c r="E22" s="50"/>
      <c r="F22" s="10" t="s">
        <v>9</v>
      </c>
      <c r="G22" s="3"/>
    </row>
    <row r="23" spans="2:7" x14ac:dyDescent="0.35">
      <c r="B23" s="30" t="s">
        <v>25</v>
      </c>
      <c r="C23" s="32"/>
      <c r="D23" s="32"/>
      <c r="E23" s="32"/>
      <c r="F23" s="32"/>
      <c r="G23" s="33"/>
    </row>
    <row r="24" spans="2:7" ht="51.75" customHeight="1" thickBot="1" x14ac:dyDescent="0.4">
      <c r="B24" s="31"/>
      <c r="C24" s="34"/>
      <c r="D24" s="34"/>
      <c r="E24" s="34"/>
      <c r="F24" s="34"/>
      <c r="G24" s="35"/>
    </row>
    <row r="25" spans="2:7" ht="15.75" customHeight="1" thickBot="1" x14ac:dyDescent="0.4">
      <c r="B25" s="45"/>
      <c r="C25" s="46"/>
      <c r="D25" s="46"/>
      <c r="E25" s="46"/>
      <c r="F25" s="46"/>
      <c r="G25" s="47"/>
    </row>
    <row r="26" spans="2:7" ht="15" thickBot="1" x14ac:dyDescent="0.4">
      <c r="B26" s="36" t="s">
        <v>10</v>
      </c>
      <c r="C26" s="37"/>
      <c r="D26" s="37"/>
      <c r="E26" s="38"/>
      <c r="F26" s="36" t="s">
        <v>11</v>
      </c>
      <c r="G26" s="38"/>
    </row>
    <row r="27" spans="2:7" ht="15" thickBot="1" x14ac:dyDescent="0.4">
      <c r="B27" s="10" t="s">
        <v>5</v>
      </c>
      <c r="C27" s="39"/>
      <c r="D27" s="40"/>
      <c r="E27" s="41"/>
      <c r="F27" s="10" t="s">
        <v>6</v>
      </c>
      <c r="G27" s="4"/>
    </row>
    <row r="28" spans="2:7" ht="15" thickBot="1" x14ac:dyDescent="0.4">
      <c r="B28" s="10" t="s">
        <v>7</v>
      </c>
      <c r="C28" s="42"/>
      <c r="D28" s="43"/>
      <c r="E28" s="44"/>
      <c r="F28" s="10" t="s">
        <v>21</v>
      </c>
      <c r="G28" s="4"/>
    </row>
    <row r="29" spans="2:7" ht="15" thickBot="1" x14ac:dyDescent="0.4">
      <c r="B29" s="10" t="s">
        <v>22</v>
      </c>
      <c r="C29" s="51"/>
      <c r="D29" s="52"/>
      <c r="E29" s="53"/>
      <c r="F29" s="10" t="s">
        <v>20</v>
      </c>
      <c r="G29" s="4"/>
    </row>
    <row r="30" spans="2:7" ht="25.5" thickBot="1" x14ac:dyDescent="0.4">
      <c r="B30" s="10" t="s">
        <v>23</v>
      </c>
      <c r="C30" s="9"/>
      <c r="D30" s="13" t="s">
        <v>24</v>
      </c>
      <c r="E30" s="9"/>
      <c r="F30" s="10" t="s">
        <v>8</v>
      </c>
      <c r="G30" s="4"/>
    </row>
    <row r="31" spans="2:7" ht="15" thickBot="1" x14ac:dyDescent="0.4">
      <c r="B31" s="48"/>
      <c r="C31" s="49"/>
      <c r="D31" s="49"/>
      <c r="E31" s="50"/>
      <c r="F31" s="10" t="s">
        <v>9</v>
      </c>
      <c r="G31" s="3"/>
    </row>
    <row r="32" spans="2:7" ht="15" customHeight="1" x14ac:dyDescent="0.35">
      <c r="B32" s="30" t="s">
        <v>25</v>
      </c>
      <c r="C32" s="32"/>
      <c r="D32" s="32"/>
      <c r="E32" s="32"/>
      <c r="F32" s="32"/>
      <c r="G32" s="33"/>
    </row>
    <row r="33" spans="2:7" ht="51.75" customHeight="1" thickBot="1" x14ac:dyDescent="0.4">
      <c r="B33" s="31"/>
      <c r="C33" s="34"/>
      <c r="D33" s="34"/>
      <c r="E33" s="34"/>
      <c r="F33" s="34"/>
      <c r="G33" s="35"/>
    </row>
    <row r="34" spans="2:7" ht="15" thickBot="1" x14ac:dyDescent="0.4">
      <c r="B34" s="45"/>
      <c r="C34" s="46"/>
      <c r="D34" s="46"/>
      <c r="E34" s="46"/>
      <c r="F34" s="46"/>
      <c r="G34" s="47"/>
    </row>
    <row r="35" spans="2:7" ht="15" thickBot="1" x14ac:dyDescent="0.4">
      <c r="B35" s="36" t="s">
        <v>13</v>
      </c>
      <c r="C35" s="37"/>
      <c r="D35" s="37"/>
      <c r="E35" s="38"/>
      <c r="F35" s="36" t="s">
        <v>11</v>
      </c>
      <c r="G35" s="38"/>
    </row>
    <row r="36" spans="2:7" ht="15" thickBot="1" x14ac:dyDescent="0.4">
      <c r="B36" s="10" t="s">
        <v>5</v>
      </c>
      <c r="C36" s="39"/>
      <c r="D36" s="40"/>
      <c r="E36" s="41"/>
      <c r="F36" s="10" t="s">
        <v>6</v>
      </c>
      <c r="G36" s="4"/>
    </row>
    <row r="37" spans="2:7" ht="15" thickBot="1" x14ac:dyDescent="0.4">
      <c r="B37" s="10" t="s">
        <v>7</v>
      </c>
      <c r="C37" s="42"/>
      <c r="D37" s="43"/>
      <c r="E37" s="44"/>
      <c r="F37" s="10" t="s">
        <v>21</v>
      </c>
      <c r="G37" s="4"/>
    </row>
    <row r="38" spans="2:7" ht="15" thickBot="1" x14ac:dyDescent="0.4">
      <c r="B38" s="10" t="s">
        <v>22</v>
      </c>
      <c r="C38" s="51"/>
      <c r="D38" s="52"/>
      <c r="E38" s="53"/>
      <c r="F38" s="10" t="s">
        <v>20</v>
      </c>
      <c r="G38" s="4"/>
    </row>
    <row r="39" spans="2:7" ht="25.5" thickBot="1" x14ac:dyDescent="0.4">
      <c r="B39" s="10" t="s">
        <v>23</v>
      </c>
      <c r="C39" s="9"/>
      <c r="D39" s="13" t="s">
        <v>24</v>
      </c>
      <c r="E39" s="9"/>
      <c r="F39" s="10" t="s">
        <v>8</v>
      </c>
      <c r="G39" s="4"/>
    </row>
    <row r="40" spans="2:7" ht="15" thickBot="1" x14ac:dyDescent="0.4">
      <c r="B40" s="48"/>
      <c r="C40" s="49"/>
      <c r="D40" s="49"/>
      <c r="E40" s="50"/>
      <c r="F40" s="10" t="s">
        <v>9</v>
      </c>
      <c r="G40" s="3"/>
    </row>
    <row r="41" spans="2:7" ht="15" customHeight="1" x14ac:dyDescent="0.35">
      <c r="B41" s="30" t="s">
        <v>25</v>
      </c>
      <c r="C41" s="32"/>
      <c r="D41" s="32"/>
      <c r="E41" s="32"/>
      <c r="F41" s="32"/>
      <c r="G41" s="33"/>
    </row>
    <row r="42" spans="2:7" ht="51.75" customHeight="1" thickBot="1" x14ac:dyDescent="0.4">
      <c r="B42" s="31"/>
      <c r="C42" s="34"/>
      <c r="D42" s="34"/>
      <c r="E42" s="34"/>
      <c r="F42" s="34"/>
      <c r="G42" s="35"/>
    </row>
    <row r="43" spans="2:7" ht="15" thickBot="1" x14ac:dyDescent="0.4">
      <c r="B43" s="45"/>
      <c r="C43" s="46"/>
      <c r="D43" s="46"/>
      <c r="E43" s="46"/>
      <c r="F43" s="46"/>
      <c r="G43" s="47"/>
    </row>
    <row r="44" spans="2:7" ht="15" thickBot="1" x14ac:dyDescent="0.4">
      <c r="B44" s="36" t="s">
        <v>14</v>
      </c>
      <c r="C44" s="37"/>
      <c r="D44" s="37"/>
      <c r="E44" s="38"/>
      <c r="F44" s="36" t="s">
        <v>11</v>
      </c>
      <c r="G44" s="38"/>
    </row>
    <row r="45" spans="2:7" ht="15" thickBot="1" x14ac:dyDescent="0.4">
      <c r="B45" s="10" t="s">
        <v>5</v>
      </c>
      <c r="C45" s="39"/>
      <c r="D45" s="40"/>
      <c r="E45" s="41"/>
      <c r="F45" s="10" t="s">
        <v>6</v>
      </c>
      <c r="G45" s="4"/>
    </row>
    <row r="46" spans="2:7" ht="15" thickBot="1" x14ac:dyDescent="0.4">
      <c r="B46" s="10" t="s">
        <v>7</v>
      </c>
      <c r="C46" s="42"/>
      <c r="D46" s="43"/>
      <c r="E46" s="44"/>
      <c r="F46" s="10" t="s">
        <v>21</v>
      </c>
      <c r="G46" s="4"/>
    </row>
    <row r="47" spans="2:7" ht="15" thickBot="1" x14ac:dyDescent="0.4">
      <c r="B47" s="10" t="s">
        <v>22</v>
      </c>
      <c r="C47" s="51"/>
      <c r="D47" s="52"/>
      <c r="E47" s="53"/>
      <c r="F47" s="10" t="s">
        <v>20</v>
      </c>
      <c r="G47" s="4"/>
    </row>
    <row r="48" spans="2:7" ht="25.5" thickBot="1" x14ac:dyDescent="0.4">
      <c r="B48" s="10" t="s">
        <v>23</v>
      </c>
      <c r="C48" s="9"/>
      <c r="D48" s="13" t="s">
        <v>24</v>
      </c>
      <c r="E48" s="9"/>
      <c r="F48" s="10" t="s">
        <v>8</v>
      </c>
      <c r="G48" s="4"/>
    </row>
    <row r="49" spans="2:7" ht="15" thickBot="1" x14ac:dyDescent="0.4">
      <c r="B49" s="48"/>
      <c r="C49" s="49"/>
      <c r="D49" s="49"/>
      <c r="E49" s="50"/>
      <c r="F49" s="10" t="s">
        <v>9</v>
      </c>
      <c r="G49" s="3"/>
    </row>
    <row r="50" spans="2:7" x14ac:dyDescent="0.35">
      <c r="B50" s="30" t="s">
        <v>25</v>
      </c>
      <c r="C50" s="32"/>
      <c r="D50" s="32"/>
      <c r="E50" s="32"/>
      <c r="F50" s="32"/>
      <c r="G50" s="33"/>
    </row>
    <row r="51" spans="2:7" ht="51.75" customHeight="1" thickBot="1" x14ac:dyDescent="0.4">
      <c r="B51" s="31"/>
      <c r="C51" s="34"/>
      <c r="D51" s="34"/>
      <c r="E51" s="34"/>
      <c r="F51" s="34"/>
      <c r="G51" s="35"/>
    </row>
    <row r="52" spans="2:7" ht="15" thickBot="1" x14ac:dyDescent="0.4">
      <c r="B52" s="45"/>
      <c r="C52" s="46"/>
      <c r="D52" s="46"/>
      <c r="E52" s="46"/>
      <c r="F52" s="46"/>
      <c r="G52" s="47"/>
    </row>
    <row r="53" spans="2:7" ht="15" thickBot="1" x14ac:dyDescent="0.4">
      <c r="B53" s="36" t="s">
        <v>15</v>
      </c>
      <c r="C53" s="37"/>
      <c r="D53" s="37"/>
      <c r="E53" s="38"/>
      <c r="F53" s="36" t="s">
        <v>11</v>
      </c>
      <c r="G53" s="38"/>
    </row>
    <row r="54" spans="2:7" ht="15" thickBot="1" x14ac:dyDescent="0.4">
      <c r="B54" s="10" t="s">
        <v>5</v>
      </c>
      <c r="C54" s="39"/>
      <c r="D54" s="40"/>
      <c r="E54" s="41"/>
      <c r="F54" s="10" t="s">
        <v>6</v>
      </c>
      <c r="G54" s="4"/>
    </row>
    <row r="55" spans="2:7" ht="15" thickBot="1" x14ac:dyDescent="0.4">
      <c r="B55" s="10" t="s">
        <v>7</v>
      </c>
      <c r="C55" s="42"/>
      <c r="D55" s="43"/>
      <c r="E55" s="44"/>
      <c r="F55" s="10" t="s">
        <v>21</v>
      </c>
      <c r="G55" s="4"/>
    </row>
    <row r="56" spans="2:7" ht="15" thickBot="1" x14ac:dyDescent="0.4">
      <c r="B56" s="10" t="s">
        <v>22</v>
      </c>
      <c r="C56" s="51"/>
      <c r="D56" s="52"/>
      <c r="E56" s="53"/>
      <c r="F56" s="10" t="s">
        <v>20</v>
      </c>
      <c r="G56" s="4"/>
    </row>
    <row r="57" spans="2:7" ht="25.5" thickBot="1" x14ac:dyDescent="0.4">
      <c r="B57" s="10" t="s">
        <v>23</v>
      </c>
      <c r="C57" s="9"/>
      <c r="D57" s="13" t="s">
        <v>24</v>
      </c>
      <c r="E57" s="9"/>
      <c r="F57" s="10" t="s">
        <v>8</v>
      </c>
      <c r="G57" s="4"/>
    </row>
    <row r="58" spans="2:7" ht="15" thickBot="1" x14ac:dyDescent="0.4">
      <c r="B58" s="48"/>
      <c r="C58" s="49"/>
      <c r="D58" s="49"/>
      <c r="E58" s="50"/>
      <c r="F58" s="10" t="s">
        <v>9</v>
      </c>
      <c r="G58" s="3"/>
    </row>
    <row r="59" spans="2:7" x14ac:dyDescent="0.35">
      <c r="B59" s="30" t="s">
        <v>25</v>
      </c>
      <c r="C59" s="32"/>
      <c r="D59" s="32"/>
      <c r="E59" s="32"/>
      <c r="F59" s="32"/>
      <c r="G59" s="33"/>
    </row>
    <row r="60" spans="2:7" ht="51.75" customHeight="1" thickBot="1" x14ac:dyDescent="0.4">
      <c r="B60" s="31"/>
      <c r="C60" s="34"/>
      <c r="D60" s="34"/>
      <c r="E60" s="34"/>
      <c r="F60" s="34"/>
      <c r="G60" s="35"/>
    </row>
    <row r="61" spans="2:7" ht="15" thickBot="1" x14ac:dyDescent="0.4">
      <c r="B61" s="45"/>
      <c r="C61" s="46"/>
      <c r="D61" s="46"/>
      <c r="E61" s="46"/>
      <c r="F61" s="46"/>
      <c r="G61" s="47"/>
    </row>
    <row r="62" spans="2:7" ht="15" thickBot="1" x14ac:dyDescent="0.4">
      <c r="B62" s="36" t="s">
        <v>16</v>
      </c>
      <c r="C62" s="37"/>
      <c r="D62" s="37"/>
      <c r="E62" s="38"/>
      <c r="F62" s="36" t="s">
        <v>11</v>
      </c>
      <c r="G62" s="38"/>
    </row>
    <row r="63" spans="2:7" ht="15" thickBot="1" x14ac:dyDescent="0.4">
      <c r="B63" s="10" t="s">
        <v>5</v>
      </c>
      <c r="C63" s="39"/>
      <c r="D63" s="40"/>
      <c r="E63" s="41"/>
      <c r="F63" s="10" t="s">
        <v>6</v>
      </c>
      <c r="G63" s="4"/>
    </row>
    <row r="64" spans="2:7" ht="15" thickBot="1" x14ac:dyDescent="0.4">
      <c r="B64" s="10" t="s">
        <v>7</v>
      </c>
      <c r="C64" s="42"/>
      <c r="D64" s="43"/>
      <c r="E64" s="44"/>
      <c r="F64" s="10" t="s">
        <v>21</v>
      </c>
      <c r="G64" s="4"/>
    </row>
    <row r="65" spans="2:7" ht="15" thickBot="1" x14ac:dyDescent="0.4">
      <c r="B65" s="10" t="s">
        <v>22</v>
      </c>
      <c r="C65" s="51"/>
      <c r="D65" s="52"/>
      <c r="E65" s="53"/>
      <c r="F65" s="10" t="s">
        <v>20</v>
      </c>
      <c r="G65" s="4"/>
    </row>
    <row r="66" spans="2:7" ht="25.5" thickBot="1" x14ac:dyDescent="0.4">
      <c r="B66" s="10" t="s">
        <v>23</v>
      </c>
      <c r="C66" s="9"/>
      <c r="D66" s="13" t="s">
        <v>24</v>
      </c>
      <c r="E66" s="9"/>
      <c r="F66" s="10" t="s">
        <v>8</v>
      </c>
      <c r="G66" s="4"/>
    </row>
    <row r="67" spans="2:7" ht="15" thickBot="1" x14ac:dyDescent="0.4">
      <c r="B67" s="48"/>
      <c r="C67" s="49"/>
      <c r="D67" s="49"/>
      <c r="E67" s="50"/>
      <c r="F67" s="10" t="s">
        <v>9</v>
      </c>
      <c r="G67" s="3"/>
    </row>
    <row r="68" spans="2:7" x14ac:dyDescent="0.35">
      <c r="B68" s="30" t="s">
        <v>25</v>
      </c>
      <c r="C68" s="32"/>
      <c r="D68" s="32"/>
      <c r="E68" s="32"/>
      <c r="F68" s="32"/>
      <c r="G68" s="33"/>
    </row>
    <row r="69" spans="2:7" ht="51.75" customHeight="1" thickBot="1" x14ac:dyDescent="0.4">
      <c r="B69" s="31"/>
      <c r="C69" s="34"/>
      <c r="D69" s="34"/>
      <c r="E69" s="34"/>
      <c r="F69" s="34"/>
      <c r="G69" s="35"/>
    </row>
  </sheetData>
  <mergeCells count="74">
    <mergeCell ref="B68:B69"/>
    <mergeCell ref="C68:G69"/>
    <mergeCell ref="B62:E62"/>
    <mergeCell ref="F62:G62"/>
    <mergeCell ref="C63:E63"/>
    <mergeCell ref="C64:E64"/>
    <mergeCell ref="C65:E65"/>
    <mergeCell ref="B67:E67"/>
    <mergeCell ref="B61:G61"/>
    <mergeCell ref="B50:B51"/>
    <mergeCell ref="C50:G51"/>
    <mergeCell ref="B52:G52"/>
    <mergeCell ref="B53:E53"/>
    <mergeCell ref="F53:G53"/>
    <mergeCell ref="C54:E54"/>
    <mergeCell ref="C55:E55"/>
    <mergeCell ref="C56:E56"/>
    <mergeCell ref="B58:E58"/>
    <mergeCell ref="B59:B60"/>
    <mergeCell ref="C59:G60"/>
    <mergeCell ref="B49:E49"/>
    <mergeCell ref="C37:E37"/>
    <mergeCell ref="C38:E38"/>
    <mergeCell ref="B40:E40"/>
    <mergeCell ref="B41:B42"/>
    <mergeCell ref="C41:G42"/>
    <mergeCell ref="B43:G43"/>
    <mergeCell ref="B44:E44"/>
    <mergeCell ref="F44:G44"/>
    <mergeCell ref="C45:E45"/>
    <mergeCell ref="C46:E46"/>
    <mergeCell ref="C47:E47"/>
    <mergeCell ref="C36:E36"/>
    <mergeCell ref="B26:E26"/>
    <mergeCell ref="F26:G26"/>
    <mergeCell ref="C27:E27"/>
    <mergeCell ref="C28:E28"/>
    <mergeCell ref="C29:E29"/>
    <mergeCell ref="B31:E31"/>
    <mergeCell ref="B32:B33"/>
    <mergeCell ref="C32:G33"/>
    <mergeCell ref="B34:G34"/>
    <mergeCell ref="B35:E35"/>
    <mergeCell ref="F35:G35"/>
    <mergeCell ref="B25:G25"/>
    <mergeCell ref="B12:F12"/>
    <mergeCell ref="B15:G15"/>
    <mergeCell ref="C16:G16"/>
    <mergeCell ref="B17:E17"/>
    <mergeCell ref="F17:G17"/>
    <mergeCell ref="C18:E18"/>
    <mergeCell ref="C19:E19"/>
    <mergeCell ref="C20:E20"/>
    <mergeCell ref="B22:E22"/>
    <mergeCell ref="B23:B24"/>
    <mergeCell ref="C23:G24"/>
    <mergeCell ref="C9:D9"/>
    <mergeCell ref="E9:F9"/>
    <mergeCell ref="C10:D10"/>
    <mergeCell ref="E10:F10"/>
    <mergeCell ref="C11:D11"/>
    <mergeCell ref="E11:F11"/>
    <mergeCell ref="C6:D6"/>
    <mergeCell ref="E6:F6"/>
    <mergeCell ref="C7:D7"/>
    <mergeCell ref="E7:F7"/>
    <mergeCell ref="C8:D8"/>
    <mergeCell ref="E8:F8"/>
    <mergeCell ref="B2:G2"/>
    <mergeCell ref="C3:D3"/>
    <mergeCell ref="E3:G3"/>
    <mergeCell ref="C4:G4"/>
    <mergeCell ref="C5:D5"/>
    <mergeCell ref="E5:F5"/>
  </mergeCells>
  <pageMargins left="0.7" right="0.7" top="0.75" bottom="0.75" header="0.3" footer="0.3"/>
  <pageSetup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2448-F66A-457C-A3AB-3AC53BD2D4EE}">
  <sheetPr>
    <pageSetUpPr fitToPage="1"/>
  </sheetPr>
  <dimension ref="B1:J69"/>
  <sheetViews>
    <sheetView workbookViewId="0"/>
  </sheetViews>
  <sheetFormatPr defaultRowHeight="14.5" x14ac:dyDescent="0.35"/>
  <cols>
    <col min="1" max="1" width="4.1796875" customWidth="1"/>
    <col min="2" max="2" width="36.1796875" customWidth="1"/>
    <col min="3" max="7" width="24.54296875" customWidth="1"/>
    <col min="10" max="10" width="30.1796875" bestFit="1" customWidth="1"/>
  </cols>
  <sheetData>
    <row r="1" spans="2:10" ht="15" thickBot="1" x14ac:dyDescent="0.4"/>
    <row r="2" spans="2:10" ht="15" thickBot="1" x14ac:dyDescent="0.4">
      <c r="B2" s="54" t="s">
        <v>17</v>
      </c>
      <c r="C2" s="55"/>
      <c r="D2" s="55"/>
      <c r="E2" s="55"/>
      <c r="F2" s="55"/>
      <c r="G2" s="56"/>
    </row>
    <row r="3" spans="2:10" ht="15" thickBot="1" x14ac:dyDescent="0.4">
      <c r="B3" s="1" t="s">
        <v>33</v>
      </c>
      <c r="C3" s="60">
        <f>'Form Instructions'!D3</f>
        <v>0</v>
      </c>
      <c r="D3" s="61"/>
      <c r="E3" s="62"/>
      <c r="F3" s="63"/>
      <c r="G3" s="64"/>
    </row>
    <row r="4" spans="2:10" ht="57.75" customHeight="1" thickBot="1" x14ac:dyDescent="0.4">
      <c r="B4" s="1" t="s">
        <v>29</v>
      </c>
      <c r="C4" s="57" t="s">
        <v>36</v>
      </c>
      <c r="D4" s="58"/>
      <c r="E4" s="58"/>
      <c r="F4" s="58"/>
      <c r="G4" s="59"/>
      <c r="H4" s="7"/>
    </row>
    <row r="5" spans="2:10" s="5" customFormat="1" ht="15" thickBot="1" x14ac:dyDescent="0.4">
      <c r="B5" s="6" t="s">
        <v>12</v>
      </c>
      <c r="C5" s="67" t="s">
        <v>0</v>
      </c>
      <c r="D5" s="67"/>
      <c r="E5" s="67" t="s">
        <v>1</v>
      </c>
      <c r="F5" s="67"/>
      <c r="G5" s="14" t="s">
        <v>2</v>
      </c>
    </row>
    <row r="6" spans="2:10" ht="15" thickBot="1" x14ac:dyDescent="0.4">
      <c r="B6" s="8" t="str">
        <f>IF(ISTEXT(C19),C19,"")</f>
        <v/>
      </c>
      <c r="C6" s="65">
        <f>IF(ISTEXT(C19),C21,)</f>
        <v>0</v>
      </c>
      <c r="D6" s="65"/>
      <c r="E6" s="65">
        <f>IF(ISTEXT(C19),E21,)</f>
        <v>0</v>
      </c>
      <c r="F6" s="65"/>
      <c r="G6" s="15">
        <f>IF(ISTEXT(C19),DAYS360(C6,E6)/30,)</f>
        <v>0</v>
      </c>
      <c r="I6" s="11"/>
      <c r="J6" s="5"/>
    </row>
    <row r="7" spans="2:10" ht="15" thickBot="1" x14ac:dyDescent="0.4">
      <c r="B7" s="8" t="str">
        <f>IF(ISTEXT(C28),C28,"")</f>
        <v/>
      </c>
      <c r="C7" s="65" t="str">
        <f>IF(ISTEXT(C28),C30,"")</f>
        <v/>
      </c>
      <c r="D7" s="65"/>
      <c r="E7" s="65" t="str">
        <f>IF(ISTEXT(C28),E30,"")</f>
        <v/>
      </c>
      <c r="F7" s="65"/>
      <c r="G7" s="15">
        <f>IF(ISTEXT(C28),DAYS360(C7,E7)/30,)</f>
        <v>0</v>
      </c>
    </row>
    <row r="8" spans="2:10" ht="15" thickBot="1" x14ac:dyDescent="0.4">
      <c r="B8" s="8" t="str">
        <f>IF(ISTEXT(C37),C37,"")</f>
        <v/>
      </c>
      <c r="C8" s="65" t="str">
        <f>IF(ISTEXT(C37),C39,"")</f>
        <v/>
      </c>
      <c r="D8" s="65"/>
      <c r="E8" s="65" t="str">
        <f>IF(ISTEXT(C37),E39,"")</f>
        <v/>
      </c>
      <c r="F8" s="65"/>
      <c r="G8" s="15">
        <f>IF(ISTEXT(C37),DAYS360(C8,E8)/30,)</f>
        <v>0</v>
      </c>
    </row>
    <row r="9" spans="2:10" ht="15" thickBot="1" x14ac:dyDescent="0.4">
      <c r="B9" s="8" t="str">
        <f>IF(ISTEXT(C46),C46,"")</f>
        <v/>
      </c>
      <c r="C9" s="65" t="str">
        <f>IF(ISTEXT(C46),C48,"")</f>
        <v/>
      </c>
      <c r="D9" s="65"/>
      <c r="E9" s="65" t="str">
        <f>IF(ISTEXT(C46),E48,"")</f>
        <v/>
      </c>
      <c r="F9" s="65"/>
      <c r="G9" s="15">
        <f>IF(ISTEXT(C46),DAYS360(C9,E9)/30,)</f>
        <v>0</v>
      </c>
      <c r="I9" s="11"/>
      <c r="J9" s="5"/>
    </row>
    <row r="10" spans="2:10" ht="15" thickBot="1" x14ac:dyDescent="0.4">
      <c r="B10" s="8" t="str">
        <f>IF(ISTEXT(C55),C55,"")</f>
        <v/>
      </c>
      <c r="C10" s="66" t="str">
        <f>IF(ISTEXT(C55),C57,"")</f>
        <v/>
      </c>
      <c r="D10" s="66"/>
      <c r="E10" s="66" t="str">
        <f>IF(ISTEXT(C55),E57,"")</f>
        <v/>
      </c>
      <c r="F10" s="66"/>
      <c r="G10" s="15">
        <f>IF(ISTEXT(C55),DAYS360(C10,E10)/30,)</f>
        <v>0</v>
      </c>
    </row>
    <row r="11" spans="2:10" ht="15" thickBot="1" x14ac:dyDescent="0.4">
      <c r="B11" s="8" t="str">
        <f>IF(ISTEXT(C64),C64,"")</f>
        <v/>
      </c>
      <c r="C11" s="65" t="str">
        <f>IF(ISTEXT(C64),C66,"")</f>
        <v/>
      </c>
      <c r="D11" s="65"/>
      <c r="E11" s="65" t="str">
        <f>IF(ISTEXT(C64),E66,"")</f>
        <v/>
      </c>
      <c r="F11" s="65"/>
      <c r="G11" s="15">
        <f>IF(ISTEXT(C64),DAYS360(C11,E11)/30,)</f>
        <v>0</v>
      </c>
    </row>
    <row r="12" spans="2:10" ht="15" thickBot="1" x14ac:dyDescent="0.4">
      <c r="B12" s="68" t="s">
        <v>3</v>
      </c>
      <c r="C12" s="69"/>
      <c r="D12" s="69"/>
      <c r="E12" s="69"/>
      <c r="F12" s="70"/>
      <c r="G12" s="16">
        <f>SUM(G6:G11)</f>
        <v>0</v>
      </c>
    </row>
    <row r="14" spans="2:10" ht="15" thickBot="1" x14ac:dyDescent="0.4"/>
    <row r="15" spans="2:10" ht="15" thickBot="1" x14ac:dyDescent="0.4">
      <c r="B15" s="54" t="s">
        <v>18</v>
      </c>
      <c r="C15" s="55"/>
      <c r="D15" s="55"/>
      <c r="E15" s="55"/>
      <c r="F15" s="55"/>
      <c r="G15" s="56"/>
    </row>
    <row r="16" spans="2:10" ht="59.25" customHeight="1" thickBot="1" x14ac:dyDescent="0.4">
      <c r="B16" s="2" t="s">
        <v>39</v>
      </c>
      <c r="C16" s="57" t="str">
        <f>C4</f>
        <v>At least three (3) years of Prime Contractor experience performing application maintenance and system modifications in an environment of similar size and complexity to the BenefitsCal application with: 1) Real-time web-based application experience in JAVA; 2) AWS cloud architecture and/or deployment experience; and 3) Mobile application development and/or deployment experience using ILS and Android technologies.</v>
      </c>
      <c r="D16" s="58"/>
      <c r="E16" s="58"/>
      <c r="F16" s="58"/>
      <c r="G16" s="59"/>
    </row>
    <row r="17" spans="2:7" ht="15" thickBot="1" x14ac:dyDescent="0.4">
      <c r="B17" s="36" t="s">
        <v>4</v>
      </c>
      <c r="C17" s="37"/>
      <c r="D17" s="37"/>
      <c r="E17" s="38"/>
      <c r="F17" s="36" t="s">
        <v>11</v>
      </c>
      <c r="G17" s="38"/>
    </row>
    <row r="18" spans="2:7" ht="15" thickBot="1" x14ac:dyDescent="0.4">
      <c r="B18" s="10" t="s">
        <v>5</v>
      </c>
      <c r="C18" s="39"/>
      <c r="D18" s="40"/>
      <c r="E18" s="41"/>
      <c r="F18" s="10" t="s">
        <v>6</v>
      </c>
      <c r="G18" s="4"/>
    </row>
    <row r="19" spans="2:7" ht="15" thickBot="1" x14ac:dyDescent="0.4">
      <c r="B19" s="10" t="s">
        <v>7</v>
      </c>
      <c r="C19" s="42"/>
      <c r="D19" s="43"/>
      <c r="E19" s="44"/>
      <c r="F19" s="10" t="s">
        <v>21</v>
      </c>
      <c r="G19" s="4"/>
    </row>
    <row r="20" spans="2:7" ht="15" thickBot="1" x14ac:dyDescent="0.4">
      <c r="B20" s="10" t="s">
        <v>22</v>
      </c>
      <c r="C20" s="51"/>
      <c r="D20" s="52"/>
      <c r="E20" s="53"/>
      <c r="F20" s="10" t="s">
        <v>20</v>
      </c>
      <c r="G20" s="4"/>
    </row>
    <row r="21" spans="2:7" ht="29.25" customHeight="1" thickBot="1" x14ac:dyDescent="0.4">
      <c r="B21" s="10" t="s">
        <v>23</v>
      </c>
      <c r="C21" s="9"/>
      <c r="D21" s="13" t="s">
        <v>24</v>
      </c>
      <c r="E21" s="9"/>
      <c r="F21" s="10" t="s">
        <v>8</v>
      </c>
      <c r="G21" s="4"/>
    </row>
    <row r="22" spans="2:7" ht="15" thickBot="1" x14ac:dyDescent="0.4">
      <c r="B22" s="48"/>
      <c r="C22" s="49"/>
      <c r="D22" s="49"/>
      <c r="E22" s="50"/>
      <c r="F22" s="10" t="s">
        <v>9</v>
      </c>
      <c r="G22" s="3"/>
    </row>
    <row r="23" spans="2:7" x14ac:dyDescent="0.35">
      <c r="B23" s="30" t="s">
        <v>25</v>
      </c>
      <c r="C23" s="32"/>
      <c r="D23" s="32"/>
      <c r="E23" s="32"/>
      <c r="F23" s="32"/>
      <c r="G23" s="33"/>
    </row>
    <row r="24" spans="2:7" ht="51.75" customHeight="1" thickBot="1" x14ac:dyDescent="0.4">
      <c r="B24" s="31"/>
      <c r="C24" s="34"/>
      <c r="D24" s="34"/>
      <c r="E24" s="34"/>
      <c r="F24" s="34"/>
      <c r="G24" s="35"/>
    </row>
    <row r="25" spans="2:7" ht="15.75" customHeight="1" thickBot="1" x14ac:dyDescent="0.4">
      <c r="B25" s="45"/>
      <c r="C25" s="46"/>
      <c r="D25" s="46"/>
      <c r="E25" s="46"/>
      <c r="F25" s="46"/>
      <c r="G25" s="47"/>
    </row>
    <row r="26" spans="2:7" ht="15" thickBot="1" x14ac:dyDescent="0.4">
      <c r="B26" s="36" t="s">
        <v>10</v>
      </c>
      <c r="C26" s="37"/>
      <c r="D26" s="37"/>
      <c r="E26" s="38"/>
      <c r="F26" s="36" t="s">
        <v>11</v>
      </c>
      <c r="G26" s="38"/>
    </row>
    <row r="27" spans="2:7" ht="15" thickBot="1" x14ac:dyDescent="0.4">
      <c r="B27" s="10" t="s">
        <v>5</v>
      </c>
      <c r="C27" s="39"/>
      <c r="D27" s="40"/>
      <c r="E27" s="41"/>
      <c r="F27" s="10" t="s">
        <v>6</v>
      </c>
      <c r="G27" s="4"/>
    </row>
    <row r="28" spans="2:7" ht="15" thickBot="1" x14ac:dyDescent="0.4">
      <c r="B28" s="10" t="s">
        <v>7</v>
      </c>
      <c r="C28" s="42"/>
      <c r="D28" s="43"/>
      <c r="E28" s="44"/>
      <c r="F28" s="10" t="s">
        <v>21</v>
      </c>
      <c r="G28" s="4"/>
    </row>
    <row r="29" spans="2:7" ht="15" thickBot="1" x14ac:dyDescent="0.4">
      <c r="B29" s="10" t="s">
        <v>22</v>
      </c>
      <c r="C29" s="51"/>
      <c r="D29" s="52"/>
      <c r="E29" s="53"/>
      <c r="F29" s="10" t="s">
        <v>20</v>
      </c>
      <c r="G29" s="4"/>
    </row>
    <row r="30" spans="2:7" ht="25.5" thickBot="1" x14ac:dyDescent="0.4">
      <c r="B30" s="10" t="s">
        <v>23</v>
      </c>
      <c r="C30" s="9"/>
      <c r="D30" s="13" t="s">
        <v>24</v>
      </c>
      <c r="E30" s="9"/>
      <c r="F30" s="10" t="s">
        <v>8</v>
      </c>
      <c r="G30" s="4"/>
    </row>
    <row r="31" spans="2:7" ht="15" thickBot="1" x14ac:dyDescent="0.4">
      <c r="B31" s="48"/>
      <c r="C31" s="49"/>
      <c r="D31" s="49"/>
      <c r="E31" s="50"/>
      <c r="F31" s="10" t="s">
        <v>9</v>
      </c>
      <c r="G31" s="3"/>
    </row>
    <row r="32" spans="2:7" ht="15" customHeight="1" x14ac:dyDescent="0.35">
      <c r="B32" s="30" t="s">
        <v>25</v>
      </c>
      <c r="C32" s="32"/>
      <c r="D32" s="32"/>
      <c r="E32" s="32"/>
      <c r="F32" s="32"/>
      <c r="G32" s="33"/>
    </row>
    <row r="33" spans="2:7" ht="51.75" customHeight="1" thickBot="1" x14ac:dyDescent="0.4">
      <c r="B33" s="31"/>
      <c r="C33" s="34"/>
      <c r="D33" s="34"/>
      <c r="E33" s="34"/>
      <c r="F33" s="34"/>
      <c r="G33" s="35"/>
    </row>
    <row r="34" spans="2:7" ht="15" thickBot="1" x14ac:dyDescent="0.4">
      <c r="B34" s="45"/>
      <c r="C34" s="46"/>
      <c r="D34" s="46"/>
      <c r="E34" s="46"/>
      <c r="F34" s="46"/>
      <c r="G34" s="47"/>
    </row>
    <row r="35" spans="2:7" ht="15" thickBot="1" x14ac:dyDescent="0.4">
      <c r="B35" s="36" t="s">
        <v>13</v>
      </c>
      <c r="C35" s="37"/>
      <c r="D35" s="37"/>
      <c r="E35" s="38"/>
      <c r="F35" s="36" t="s">
        <v>11</v>
      </c>
      <c r="G35" s="38"/>
    </row>
    <row r="36" spans="2:7" ht="15" thickBot="1" x14ac:dyDescent="0.4">
      <c r="B36" s="10" t="s">
        <v>5</v>
      </c>
      <c r="C36" s="39"/>
      <c r="D36" s="40"/>
      <c r="E36" s="41"/>
      <c r="F36" s="10" t="s">
        <v>6</v>
      </c>
      <c r="G36" s="4"/>
    </row>
    <row r="37" spans="2:7" ht="15" thickBot="1" x14ac:dyDescent="0.4">
      <c r="B37" s="10" t="s">
        <v>7</v>
      </c>
      <c r="C37" s="42"/>
      <c r="D37" s="43"/>
      <c r="E37" s="44"/>
      <c r="F37" s="10" t="s">
        <v>21</v>
      </c>
      <c r="G37" s="4"/>
    </row>
    <row r="38" spans="2:7" ht="15" thickBot="1" x14ac:dyDescent="0.4">
      <c r="B38" s="10" t="s">
        <v>22</v>
      </c>
      <c r="C38" s="51"/>
      <c r="D38" s="52"/>
      <c r="E38" s="53"/>
      <c r="F38" s="10" t="s">
        <v>20</v>
      </c>
      <c r="G38" s="4"/>
    </row>
    <row r="39" spans="2:7" ht="25.5" thickBot="1" x14ac:dyDescent="0.4">
      <c r="B39" s="10" t="s">
        <v>23</v>
      </c>
      <c r="C39" s="9"/>
      <c r="D39" s="13" t="s">
        <v>24</v>
      </c>
      <c r="E39" s="9"/>
      <c r="F39" s="10" t="s">
        <v>8</v>
      </c>
      <c r="G39" s="4"/>
    </row>
    <row r="40" spans="2:7" ht="15" thickBot="1" x14ac:dyDescent="0.4">
      <c r="B40" s="48"/>
      <c r="C40" s="49"/>
      <c r="D40" s="49"/>
      <c r="E40" s="50"/>
      <c r="F40" s="10" t="s">
        <v>9</v>
      </c>
      <c r="G40" s="3"/>
    </row>
    <row r="41" spans="2:7" ht="15" customHeight="1" x14ac:dyDescent="0.35">
      <c r="B41" s="30" t="s">
        <v>25</v>
      </c>
      <c r="C41" s="32"/>
      <c r="D41" s="32"/>
      <c r="E41" s="32"/>
      <c r="F41" s="32"/>
      <c r="G41" s="33"/>
    </row>
    <row r="42" spans="2:7" ht="51.75" customHeight="1" thickBot="1" x14ac:dyDescent="0.4">
      <c r="B42" s="31"/>
      <c r="C42" s="34"/>
      <c r="D42" s="34"/>
      <c r="E42" s="34"/>
      <c r="F42" s="34"/>
      <c r="G42" s="35"/>
    </row>
    <row r="43" spans="2:7" ht="15" thickBot="1" x14ac:dyDescent="0.4">
      <c r="B43" s="45"/>
      <c r="C43" s="46"/>
      <c r="D43" s="46"/>
      <c r="E43" s="46"/>
      <c r="F43" s="46"/>
      <c r="G43" s="47"/>
    </row>
    <row r="44" spans="2:7" ht="15" thickBot="1" x14ac:dyDescent="0.4">
      <c r="B44" s="36" t="s">
        <v>14</v>
      </c>
      <c r="C44" s="37"/>
      <c r="D44" s="37"/>
      <c r="E44" s="38"/>
      <c r="F44" s="36" t="s">
        <v>11</v>
      </c>
      <c r="G44" s="38"/>
    </row>
    <row r="45" spans="2:7" ht="15" thickBot="1" x14ac:dyDescent="0.4">
      <c r="B45" s="10" t="s">
        <v>5</v>
      </c>
      <c r="C45" s="39"/>
      <c r="D45" s="40"/>
      <c r="E45" s="41"/>
      <c r="F45" s="10" t="s">
        <v>6</v>
      </c>
      <c r="G45" s="4"/>
    </row>
    <row r="46" spans="2:7" ht="15" thickBot="1" x14ac:dyDescent="0.4">
      <c r="B46" s="10" t="s">
        <v>7</v>
      </c>
      <c r="C46" s="42"/>
      <c r="D46" s="43"/>
      <c r="E46" s="44"/>
      <c r="F46" s="10" t="s">
        <v>21</v>
      </c>
      <c r="G46" s="4"/>
    </row>
    <row r="47" spans="2:7" ht="15" thickBot="1" x14ac:dyDescent="0.4">
      <c r="B47" s="10" t="s">
        <v>22</v>
      </c>
      <c r="C47" s="51"/>
      <c r="D47" s="52"/>
      <c r="E47" s="53"/>
      <c r="F47" s="10" t="s">
        <v>20</v>
      </c>
      <c r="G47" s="4"/>
    </row>
    <row r="48" spans="2:7" ht="25.5" thickBot="1" x14ac:dyDescent="0.4">
      <c r="B48" s="10" t="s">
        <v>23</v>
      </c>
      <c r="C48" s="9"/>
      <c r="D48" s="13" t="s">
        <v>24</v>
      </c>
      <c r="E48" s="9"/>
      <c r="F48" s="10" t="s">
        <v>8</v>
      </c>
      <c r="G48" s="4"/>
    </row>
    <row r="49" spans="2:7" ht="15" thickBot="1" x14ac:dyDescent="0.4">
      <c r="B49" s="48"/>
      <c r="C49" s="49"/>
      <c r="D49" s="49"/>
      <c r="E49" s="50"/>
      <c r="F49" s="10" t="s">
        <v>9</v>
      </c>
      <c r="G49" s="3"/>
    </row>
    <row r="50" spans="2:7" x14ac:dyDescent="0.35">
      <c r="B50" s="30" t="s">
        <v>25</v>
      </c>
      <c r="C50" s="32"/>
      <c r="D50" s="32"/>
      <c r="E50" s="32"/>
      <c r="F50" s="32"/>
      <c r="G50" s="33"/>
    </row>
    <row r="51" spans="2:7" ht="51.75" customHeight="1" thickBot="1" x14ac:dyDescent="0.4">
      <c r="B51" s="31"/>
      <c r="C51" s="34"/>
      <c r="D51" s="34"/>
      <c r="E51" s="34"/>
      <c r="F51" s="34"/>
      <c r="G51" s="35"/>
    </row>
    <row r="52" spans="2:7" ht="15" thickBot="1" x14ac:dyDescent="0.4">
      <c r="B52" s="45"/>
      <c r="C52" s="46"/>
      <c r="D52" s="46"/>
      <c r="E52" s="46"/>
      <c r="F52" s="46"/>
      <c r="G52" s="47"/>
    </row>
    <row r="53" spans="2:7" ht="15" thickBot="1" x14ac:dyDescent="0.4">
      <c r="B53" s="36" t="s">
        <v>15</v>
      </c>
      <c r="C53" s="37"/>
      <c r="D53" s="37"/>
      <c r="E53" s="38"/>
      <c r="F53" s="36" t="s">
        <v>11</v>
      </c>
      <c r="G53" s="38"/>
    </row>
    <row r="54" spans="2:7" ht="15" thickBot="1" x14ac:dyDescent="0.4">
      <c r="B54" s="10" t="s">
        <v>5</v>
      </c>
      <c r="C54" s="39"/>
      <c r="D54" s="40"/>
      <c r="E54" s="41"/>
      <c r="F54" s="10" t="s">
        <v>6</v>
      </c>
      <c r="G54" s="4"/>
    </row>
    <row r="55" spans="2:7" ht="15" thickBot="1" x14ac:dyDescent="0.4">
      <c r="B55" s="10" t="s">
        <v>7</v>
      </c>
      <c r="C55" s="42"/>
      <c r="D55" s="43"/>
      <c r="E55" s="44"/>
      <c r="F55" s="10" t="s">
        <v>21</v>
      </c>
      <c r="G55" s="4"/>
    </row>
    <row r="56" spans="2:7" ht="15" thickBot="1" x14ac:dyDescent="0.4">
      <c r="B56" s="10" t="s">
        <v>22</v>
      </c>
      <c r="C56" s="51"/>
      <c r="D56" s="52"/>
      <c r="E56" s="53"/>
      <c r="F56" s="10" t="s">
        <v>20</v>
      </c>
      <c r="G56" s="4"/>
    </row>
    <row r="57" spans="2:7" ht="25.5" thickBot="1" x14ac:dyDescent="0.4">
      <c r="B57" s="10" t="s">
        <v>23</v>
      </c>
      <c r="C57" s="9"/>
      <c r="D57" s="13" t="s">
        <v>24</v>
      </c>
      <c r="E57" s="9"/>
      <c r="F57" s="10" t="s">
        <v>8</v>
      </c>
      <c r="G57" s="4"/>
    </row>
    <row r="58" spans="2:7" ht="15" thickBot="1" x14ac:dyDescent="0.4">
      <c r="B58" s="48"/>
      <c r="C58" s="49"/>
      <c r="D58" s="49"/>
      <c r="E58" s="50"/>
      <c r="F58" s="10" t="s">
        <v>9</v>
      </c>
      <c r="G58" s="3"/>
    </row>
    <row r="59" spans="2:7" x14ac:dyDescent="0.35">
      <c r="B59" s="30" t="s">
        <v>25</v>
      </c>
      <c r="C59" s="32"/>
      <c r="D59" s="32"/>
      <c r="E59" s="32"/>
      <c r="F59" s="32"/>
      <c r="G59" s="33"/>
    </row>
    <row r="60" spans="2:7" ht="51.75" customHeight="1" thickBot="1" x14ac:dyDescent="0.4">
      <c r="B60" s="31"/>
      <c r="C60" s="34"/>
      <c r="D60" s="34"/>
      <c r="E60" s="34"/>
      <c r="F60" s="34"/>
      <c r="G60" s="35"/>
    </row>
    <row r="61" spans="2:7" ht="15" thickBot="1" x14ac:dyDescent="0.4">
      <c r="B61" s="45"/>
      <c r="C61" s="46"/>
      <c r="D61" s="46"/>
      <c r="E61" s="46"/>
      <c r="F61" s="46"/>
      <c r="G61" s="47"/>
    </row>
    <row r="62" spans="2:7" ht="15" thickBot="1" x14ac:dyDescent="0.4">
      <c r="B62" s="36" t="s">
        <v>16</v>
      </c>
      <c r="C62" s="37"/>
      <c r="D62" s="37"/>
      <c r="E62" s="38"/>
      <c r="F62" s="36" t="s">
        <v>11</v>
      </c>
      <c r="G62" s="38"/>
    </row>
    <row r="63" spans="2:7" ht="15" thickBot="1" x14ac:dyDescent="0.4">
      <c r="B63" s="10" t="s">
        <v>5</v>
      </c>
      <c r="C63" s="39"/>
      <c r="D63" s="40"/>
      <c r="E63" s="41"/>
      <c r="F63" s="10" t="s">
        <v>6</v>
      </c>
      <c r="G63" s="4"/>
    </row>
    <row r="64" spans="2:7" ht="15" thickBot="1" x14ac:dyDescent="0.4">
      <c r="B64" s="10" t="s">
        <v>7</v>
      </c>
      <c r="C64" s="42"/>
      <c r="D64" s="43"/>
      <c r="E64" s="44"/>
      <c r="F64" s="10" t="s">
        <v>21</v>
      </c>
      <c r="G64" s="4"/>
    </row>
    <row r="65" spans="2:7" ht="15" thickBot="1" x14ac:dyDescent="0.4">
      <c r="B65" s="10" t="s">
        <v>22</v>
      </c>
      <c r="C65" s="51"/>
      <c r="D65" s="52"/>
      <c r="E65" s="53"/>
      <c r="F65" s="10" t="s">
        <v>20</v>
      </c>
      <c r="G65" s="4"/>
    </row>
    <row r="66" spans="2:7" ht="25.5" thickBot="1" x14ac:dyDescent="0.4">
      <c r="B66" s="10" t="s">
        <v>23</v>
      </c>
      <c r="C66" s="9"/>
      <c r="D66" s="13" t="s">
        <v>24</v>
      </c>
      <c r="E66" s="9"/>
      <c r="F66" s="10" t="s">
        <v>8</v>
      </c>
      <c r="G66" s="4"/>
    </row>
    <row r="67" spans="2:7" ht="15" thickBot="1" x14ac:dyDescent="0.4">
      <c r="B67" s="48"/>
      <c r="C67" s="49"/>
      <c r="D67" s="49"/>
      <c r="E67" s="50"/>
      <c r="F67" s="10" t="s">
        <v>9</v>
      </c>
      <c r="G67" s="3"/>
    </row>
    <row r="68" spans="2:7" x14ac:dyDescent="0.35">
      <c r="B68" s="30" t="s">
        <v>25</v>
      </c>
      <c r="C68" s="32"/>
      <c r="D68" s="32"/>
      <c r="E68" s="32"/>
      <c r="F68" s="32"/>
      <c r="G68" s="33"/>
    </row>
    <row r="69" spans="2:7" ht="51.75" customHeight="1" thickBot="1" x14ac:dyDescent="0.4">
      <c r="B69" s="31"/>
      <c r="C69" s="34"/>
      <c r="D69" s="34"/>
      <c r="E69" s="34"/>
      <c r="F69" s="34"/>
      <c r="G69" s="35"/>
    </row>
  </sheetData>
  <mergeCells count="74">
    <mergeCell ref="B68:B69"/>
    <mergeCell ref="C68:G69"/>
    <mergeCell ref="B62:E62"/>
    <mergeCell ref="F62:G62"/>
    <mergeCell ref="C63:E63"/>
    <mergeCell ref="C64:E64"/>
    <mergeCell ref="C65:E65"/>
    <mergeCell ref="B67:E67"/>
    <mergeCell ref="B61:G61"/>
    <mergeCell ref="B50:B51"/>
    <mergeCell ref="C50:G51"/>
    <mergeCell ref="B52:G52"/>
    <mergeCell ref="B53:E53"/>
    <mergeCell ref="F53:G53"/>
    <mergeCell ref="C54:E54"/>
    <mergeCell ref="C55:E55"/>
    <mergeCell ref="C56:E56"/>
    <mergeCell ref="B58:E58"/>
    <mergeCell ref="B59:B60"/>
    <mergeCell ref="C59:G60"/>
    <mergeCell ref="B49:E49"/>
    <mergeCell ref="C37:E37"/>
    <mergeCell ref="C38:E38"/>
    <mergeCell ref="B40:E40"/>
    <mergeCell ref="B41:B42"/>
    <mergeCell ref="C41:G42"/>
    <mergeCell ref="B43:G43"/>
    <mergeCell ref="B44:E44"/>
    <mergeCell ref="F44:G44"/>
    <mergeCell ref="C45:E45"/>
    <mergeCell ref="C46:E46"/>
    <mergeCell ref="C47:E47"/>
    <mergeCell ref="C36:E36"/>
    <mergeCell ref="B26:E26"/>
    <mergeCell ref="F26:G26"/>
    <mergeCell ref="C27:E27"/>
    <mergeCell ref="C28:E28"/>
    <mergeCell ref="C29:E29"/>
    <mergeCell ref="B31:E31"/>
    <mergeCell ref="B32:B33"/>
    <mergeCell ref="C32:G33"/>
    <mergeCell ref="B34:G34"/>
    <mergeCell ref="B35:E35"/>
    <mergeCell ref="F35:G35"/>
    <mergeCell ref="B25:G25"/>
    <mergeCell ref="B12:F12"/>
    <mergeCell ref="B15:G15"/>
    <mergeCell ref="C16:G16"/>
    <mergeCell ref="B17:E17"/>
    <mergeCell ref="F17:G17"/>
    <mergeCell ref="C18:E18"/>
    <mergeCell ref="C19:E19"/>
    <mergeCell ref="C20:E20"/>
    <mergeCell ref="B22:E22"/>
    <mergeCell ref="B23:B24"/>
    <mergeCell ref="C23:G24"/>
    <mergeCell ref="C9:D9"/>
    <mergeCell ref="E9:F9"/>
    <mergeCell ref="C10:D10"/>
    <mergeCell ref="E10:F10"/>
    <mergeCell ref="C11:D11"/>
    <mergeCell ref="E11:F11"/>
    <mergeCell ref="C6:D6"/>
    <mergeCell ref="E6:F6"/>
    <mergeCell ref="C7:D7"/>
    <mergeCell ref="E7:F7"/>
    <mergeCell ref="C8:D8"/>
    <mergeCell ref="E8:F8"/>
    <mergeCell ref="B2:G2"/>
    <mergeCell ref="C3:D3"/>
    <mergeCell ref="E3:G3"/>
    <mergeCell ref="C4:G4"/>
    <mergeCell ref="C5:D5"/>
    <mergeCell ref="E5:F5"/>
  </mergeCells>
  <pageMargins left="0.7" right="0.7" top="0.75" bottom="0.75" header="0.3" footer="0.3"/>
  <pageSetup scale="7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32498-0933-480D-BF96-FF18E2951142}">
  <sheetPr>
    <pageSetUpPr fitToPage="1"/>
  </sheetPr>
  <dimension ref="B1:J69"/>
  <sheetViews>
    <sheetView workbookViewId="0"/>
  </sheetViews>
  <sheetFormatPr defaultRowHeight="14.5" x14ac:dyDescent="0.35"/>
  <cols>
    <col min="1" max="1" width="3.81640625" customWidth="1"/>
    <col min="2" max="2" width="36.1796875" customWidth="1"/>
    <col min="3" max="7" width="24.54296875" customWidth="1"/>
    <col min="10" max="10" width="30.1796875" bestFit="1" customWidth="1"/>
  </cols>
  <sheetData>
    <row r="1" spans="2:10" ht="15" thickBot="1" x14ac:dyDescent="0.4">
      <c r="I1" s="17">
        <v>41821</v>
      </c>
      <c r="J1" s="11" t="s">
        <v>32</v>
      </c>
    </row>
    <row r="2" spans="2:10" ht="15" thickBot="1" x14ac:dyDescent="0.4">
      <c r="B2" s="54" t="s">
        <v>17</v>
      </c>
      <c r="C2" s="55"/>
      <c r="D2" s="55"/>
      <c r="E2" s="55"/>
      <c r="F2" s="55"/>
      <c r="G2" s="56"/>
    </row>
    <row r="3" spans="2:10" ht="15" thickBot="1" x14ac:dyDescent="0.4">
      <c r="B3" s="1" t="s">
        <v>33</v>
      </c>
      <c r="C3" s="60">
        <f>'Form Instructions'!D3</f>
        <v>0</v>
      </c>
      <c r="D3" s="61"/>
      <c r="E3" s="62"/>
      <c r="F3" s="63"/>
      <c r="G3" s="64"/>
    </row>
    <row r="4" spans="2:10" ht="36" customHeight="1" thickBot="1" x14ac:dyDescent="0.4">
      <c r="B4" s="1" t="s">
        <v>30</v>
      </c>
      <c r="C4" s="57" t="s">
        <v>31</v>
      </c>
      <c r="D4" s="58"/>
      <c r="E4" s="58"/>
      <c r="F4" s="58"/>
      <c r="G4" s="59"/>
      <c r="H4" s="7"/>
    </row>
    <row r="5" spans="2:10" s="5" customFormat="1" ht="15" thickBot="1" x14ac:dyDescent="0.4">
      <c r="B5" s="6" t="s">
        <v>12</v>
      </c>
      <c r="C5" s="67" t="s">
        <v>0</v>
      </c>
      <c r="D5" s="67"/>
      <c r="E5" s="67" t="s">
        <v>1</v>
      </c>
      <c r="F5" s="67"/>
      <c r="G5" s="14" t="s">
        <v>2</v>
      </c>
    </row>
    <row r="6" spans="2:10" ht="15" thickBot="1" x14ac:dyDescent="0.4">
      <c r="B6" s="8" t="str">
        <f>IF(ISTEXT(C19),C19,"")</f>
        <v/>
      </c>
      <c r="C6" s="65">
        <f>IF(ISTEXT(C19),C21,)</f>
        <v>0</v>
      </c>
      <c r="D6" s="65"/>
      <c r="E6" s="65">
        <f>IF(ISTEXT(C19),E21,)</f>
        <v>0</v>
      </c>
      <c r="F6" s="65"/>
      <c r="G6" s="15">
        <f>IF(ISTEXT(C19),DAYS360(C6,E6)/30,)</f>
        <v>0</v>
      </c>
      <c r="I6" s="12" t="str">
        <f>IF(C6&lt;$I$1,  "Start Date is beyond 10 years", "")</f>
        <v>Start Date is beyond 10 years</v>
      </c>
      <c r="J6" s="12" t="str">
        <f>IF(E6&lt;$I$1,  "End Date is beyond 10 years", "")</f>
        <v>End Date is beyond 10 years</v>
      </c>
    </row>
    <row r="7" spans="2:10" ht="15" thickBot="1" x14ac:dyDescent="0.4">
      <c r="B7" s="8" t="str">
        <f>IF(ISTEXT(C28),C28,"")</f>
        <v/>
      </c>
      <c r="C7" s="65" t="str">
        <f>IF(ISTEXT(C28),C30,"")</f>
        <v/>
      </c>
      <c r="D7" s="65"/>
      <c r="E7" s="65" t="str">
        <f>IF(ISTEXT(C28),E30,"")</f>
        <v/>
      </c>
      <c r="F7" s="65"/>
      <c r="G7" s="15">
        <f>IF(ISTEXT(C28),DAYS360(C7,E7)/30,)</f>
        <v>0</v>
      </c>
      <c r="I7" s="12" t="str">
        <f t="shared" ref="I7:I11" si="0">IF(C7&lt;$I$1,  "Start Date is beyond 10 years", "")</f>
        <v/>
      </c>
      <c r="J7" s="12" t="str">
        <f t="shared" ref="J7:J11" si="1">IF(E7&lt;$I$1,  "End Date is beyond 10 years", "")</f>
        <v/>
      </c>
    </row>
    <row r="8" spans="2:10" ht="15" thickBot="1" x14ac:dyDescent="0.4">
      <c r="B8" s="8" t="str">
        <f>IF(ISTEXT(C37),C37,"")</f>
        <v/>
      </c>
      <c r="C8" s="65" t="str">
        <f>IF(ISTEXT(C37),C39,"")</f>
        <v/>
      </c>
      <c r="D8" s="65"/>
      <c r="E8" s="65" t="str">
        <f>IF(ISTEXT(C37),E39,"")</f>
        <v/>
      </c>
      <c r="F8" s="65"/>
      <c r="G8" s="15">
        <f>IF(ISTEXT(C37),DAYS360(C8,E8)/30,)</f>
        <v>0</v>
      </c>
      <c r="I8" s="12" t="str">
        <f t="shared" si="0"/>
        <v/>
      </c>
      <c r="J8" s="12" t="str">
        <f t="shared" si="1"/>
        <v/>
      </c>
    </row>
    <row r="9" spans="2:10" ht="15" thickBot="1" x14ac:dyDescent="0.4">
      <c r="B9" s="8" t="str">
        <f>IF(ISTEXT(C46),C46,"")</f>
        <v/>
      </c>
      <c r="C9" s="65" t="str">
        <f>IF(ISTEXT(C46),C48,"")</f>
        <v/>
      </c>
      <c r="D9" s="65"/>
      <c r="E9" s="65" t="str">
        <f>IF(ISTEXT(C46),E48,"")</f>
        <v/>
      </c>
      <c r="F9" s="65"/>
      <c r="G9" s="15">
        <f>IF(ISTEXT(C46),DAYS360(C9,E9)/30,)</f>
        <v>0</v>
      </c>
      <c r="I9" s="12" t="str">
        <f t="shared" si="0"/>
        <v/>
      </c>
      <c r="J9" s="12" t="str">
        <f t="shared" si="1"/>
        <v/>
      </c>
    </row>
    <row r="10" spans="2:10" ht="15" thickBot="1" x14ac:dyDescent="0.4">
      <c r="B10" s="8" t="str">
        <f>IF(ISTEXT(C55),C55,"")</f>
        <v/>
      </c>
      <c r="C10" s="66" t="str">
        <f>IF(ISTEXT(C55),C57,"")</f>
        <v/>
      </c>
      <c r="D10" s="66"/>
      <c r="E10" s="66" t="str">
        <f>IF(ISTEXT(C55),E57,"")</f>
        <v/>
      </c>
      <c r="F10" s="66"/>
      <c r="G10" s="15">
        <f>IF(ISTEXT(C55),DAYS360(C10,E10)/30,)</f>
        <v>0</v>
      </c>
      <c r="I10" s="12" t="str">
        <f t="shared" si="0"/>
        <v/>
      </c>
      <c r="J10" s="12" t="str">
        <f t="shared" si="1"/>
        <v/>
      </c>
    </row>
    <row r="11" spans="2:10" ht="15" thickBot="1" x14ac:dyDescent="0.4">
      <c r="B11" s="8" t="str">
        <f>IF(ISTEXT(C64),C64,"")</f>
        <v/>
      </c>
      <c r="C11" s="65" t="str">
        <f>IF(ISTEXT(C64),C66,"")</f>
        <v/>
      </c>
      <c r="D11" s="65"/>
      <c r="E11" s="65" t="str">
        <f>IF(ISTEXT(C64),E66,"")</f>
        <v/>
      </c>
      <c r="F11" s="65"/>
      <c r="G11" s="15">
        <f>IF(ISTEXT(C64),DAYS360(C11,E11)/30,)</f>
        <v>0</v>
      </c>
      <c r="I11" s="12" t="str">
        <f t="shared" si="0"/>
        <v/>
      </c>
      <c r="J11" s="12" t="str">
        <f t="shared" si="1"/>
        <v/>
      </c>
    </row>
    <row r="12" spans="2:10" ht="15" thickBot="1" x14ac:dyDescent="0.4">
      <c r="B12" s="68" t="s">
        <v>3</v>
      </c>
      <c r="C12" s="69"/>
      <c r="D12" s="69"/>
      <c r="E12" s="69"/>
      <c r="F12" s="70"/>
      <c r="G12" s="16">
        <f>SUM(G6:G11)</f>
        <v>0</v>
      </c>
    </row>
    <row r="14" spans="2:10" ht="15" thickBot="1" x14ac:dyDescent="0.4"/>
    <row r="15" spans="2:10" ht="15" thickBot="1" x14ac:dyDescent="0.4">
      <c r="B15" s="54" t="s">
        <v>18</v>
      </c>
      <c r="C15" s="55"/>
      <c r="D15" s="55"/>
      <c r="E15" s="55"/>
      <c r="F15" s="55"/>
      <c r="G15" s="56"/>
    </row>
    <row r="16" spans="2:10" ht="32.25" customHeight="1" thickBot="1" x14ac:dyDescent="0.4">
      <c r="B16" s="2" t="s">
        <v>40</v>
      </c>
      <c r="C16" s="57" t="str">
        <f>C4</f>
        <v>Prime Contractor experience with the transition of one IT System, from one company to another. The Project must have occurred within the last ten (10) years.</v>
      </c>
      <c r="D16" s="58"/>
      <c r="E16" s="58"/>
      <c r="F16" s="58"/>
      <c r="G16" s="59"/>
    </row>
    <row r="17" spans="2:7" ht="15" thickBot="1" x14ac:dyDescent="0.4">
      <c r="B17" s="36" t="s">
        <v>4</v>
      </c>
      <c r="C17" s="37"/>
      <c r="D17" s="37"/>
      <c r="E17" s="38"/>
      <c r="F17" s="36" t="s">
        <v>11</v>
      </c>
      <c r="G17" s="38"/>
    </row>
    <row r="18" spans="2:7" ht="15" thickBot="1" x14ac:dyDescent="0.4">
      <c r="B18" s="10" t="s">
        <v>5</v>
      </c>
      <c r="C18" s="39"/>
      <c r="D18" s="40"/>
      <c r="E18" s="41"/>
      <c r="F18" s="10" t="s">
        <v>6</v>
      </c>
      <c r="G18" s="4"/>
    </row>
    <row r="19" spans="2:7" ht="15" thickBot="1" x14ac:dyDescent="0.4">
      <c r="B19" s="10" t="s">
        <v>7</v>
      </c>
      <c r="C19" s="42"/>
      <c r="D19" s="43"/>
      <c r="E19" s="44"/>
      <c r="F19" s="10" t="s">
        <v>21</v>
      </c>
      <c r="G19" s="4"/>
    </row>
    <row r="20" spans="2:7" ht="15" thickBot="1" x14ac:dyDescent="0.4">
      <c r="B20" s="10" t="s">
        <v>22</v>
      </c>
      <c r="C20" s="51"/>
      <c r="D20" s="52"/>
      <c r="E20" s="53"/>
      <c r="F20" s="10" t="s">
        <v>20</v>
      </c>
      <c r="G20" s="4"/>
    </row>
    <row r="21" spans="2:7" ht="29.25" customHeight="1" thickBot="1" x14ac:dyDescent="0.4">
      <c r="B21" s="10" t="s">
        <v>23</v>
      </c>
      <c r="C21" s="9"/>
      <c r="D21" s="13" t="s">
        <v>24</v>
      </c>
      <c r="E21" s="9"/>
      <c r="F21" s="10" t="s">
        <v>8</v>
      </c>
      <c r="G21" s="4"/>
    </row>
    <row r="22" spans="2:7" ht="15" thickBot="1" x14ac:dyDescent="0.4">
      <c r="B22" s="48"/>
      <c r="C22" s="49"/>
      <c r="D22" s="49"/>
      <c r="E22" s="50"/>
      <c r="F22" s="10" t="s">
        <v>9</v>
      </c>
      <c r="G22" s="3"/>
    </row>
    <row r="23" spans="2:7" x14ac:dyDescent="0.35">
      <c r="B23" s="30" t="s">
        <v>25</v>
      </c>
      <c r="C23" s="32"/>
      <c r="D23" s="32"/>
      <c r="E23" s="32"/>
      <c r="F23" s="32"/>
      <c r="G23" s="33"/>
    </row>
    <row r="24" spans="2:7" ht="51.75" customHeight="1" thickBot="1" x14ac:dyDescent="0.4">
      <c r="B24" s="31"/>
      <c r="C24" s="34"/>
      <c r="D24" s="34"/>
      <c r="E24" s="34"/>
      <c r="F24" s="34"/>
      <c r="G24" s="35"/>
    </row>
    <row r="25" spans="2:7" ht="15.75" customHeight="1" thickBot="1" x14ac:dyDescent="0.4">
      <c r="B25" s="45"/>
      <c r="C25" s="46"/>
      <c r="D25" s="46"/>
      <c r="E25" s="46"/>
      <c r="F25" s="46"/>
      <c r="G25" s="47"/>
    </row>
    <row r="26" spans="2:7" ht="15" thickBot="1" x14ac:dyDescent="0.4">
      <c r="B26" s="36" t="s">
        <v>10</v>
      </c>
      <c r="C26" s="37"/>
      <c r="D26" s="37"/>
      <c r="E26" s="38"/>
      <c r="F26" s="36" t="s">
        <v>11</v>
      </c>
      <c r="G26" s="38"/>
    </row>
    <row r="27" spans="2:7" ht="15" thickBot="1" x14ac:dyDescent="0.4">
      <c r="B27" s="10" t="s">
        <v>5</v>
      </c>
      <c r="C27" s="39"/>
      <c r="D27" s="40"/>
      <c r="E27" s="41"/>
      <c r="F27" s="10" t="s">
        <v>6</v>
      </c>
      <c r="G27" s="4"/>
    </row>
    <row r="28" spans="2:7" ht="15" thickBot="1" x14ac:dyDescent="0.4">
      <c r="B28" s="10" t="s">
        <v>7</v>
      </c>
      <c r="C28" s="42"/>
      <c r="D28" s="43"/>
      <c r="E28" s="44"/>
      <c r="F28" s="10" t="s">
        <v>21</v>
      </c>
      <c r="G28" s="4"/>
    </row>
    <row r="29" spans="2:7" ht="15" thickBot="1" x14ac:dyDescent="0.4">
      <c r="B29" s="10" t="s">
        <v>22</v>
      </c>
      <c r="C29" s="51"/>
      <c r="D29" s="52"/>
      <c r="E29" s="53"/>
      <c r="F29" s="10" t="s">
        <v>20</v>
      </c>
      <c r="G29" s="4"/>
    </row>
    <row r="30" spans="2:7" ht="25.5" thickBot="1" x14ac:dyDescent="0.4">
      <c r="B30" s="10" t="s">
        <v>23</v>
      </c>
      <c r="C30" s="9"/>
      <c r="D30" s="13" t="s">
        <v>24</v>
      </c>
      <c r="E30" s="9"/>
      <c r="F30" s="10" t="s">
        <v>8</v>
      </c>
      <c r="G30" s="4"/>
    </row>
    <row r="31" spans="2:7" ht="15" thickBot="1" x14ac:dyDescent="0.4">
      <c r="B31" s="48"/>
      <c r="C31" s="49"/>
      <c r="D31" s="49"/>
      <c r="E31" s="50"/>
      <c r="F31" s="10" t="s">
        <v>9</v>
      </c>
      <c r="G31" s="3"/>
    </row>
    <row r="32" spans="2:7" ht="15" customHeight="1" x14ac:dyDescent="0.35">
      <c r="B32" s="30" t="s">
        <v>25</v>
      </c>
      <c r="C32" s="32"/>
      <c r="D32" s="32"/>
      <c r="E32" s="32"/>
      <c r="F32" s="32"/>
      <c r="G32" s="33"/>
    </row>
    <row r="33" spans="2:7" ht="51.75" customHeight="1" thickBot="1" x14ac:dyDescent="0.4">
      <c r="B33" s="31"/>
      <c r="C33" s="34"/>
      <c r="D33" s="34"/>
      <c r="E33" s="34"/>
      <c r="F33" s="34"/>
      <c r="G33" s="35"/>
    </row>
    <row r="34" spans="2:7" ht="15" thickBot="1" x14ac:dyDescent="0.4">
      <c r="B34" s="45"/>
      <c r="C34" s="46"/>
      <c r="D34" s="46"/>
      <c r="E34" s="46"/>
      <c r="F34" s="46"/>
      <c r="G34" s="47"/>
    </row>
    <row r="35" spans="2:7" ht="15" thickBot="1" x14ac:dyDescent="0.4">
      <c r="B35" s="36" t="s">
        <v>13</v>
      </c>
      <c r="C35" s="37"/>
      <c r="D35" s="37"/>
      <c r="E35" s="38"/>
      <c r="F35" s="36" t="s">
        <v>11</v>
      </c>
      <c r="G35" s="38"/>
    </row>
    <row r="36" spans="2:7" ht="15" thickBot="1" x14ac:dyDescent="0.4">
      <c r="B36" s="10" t="s">
        <v>5</v>
      </c>
      <c r="C36" s="39"/>
      <c r="D36" s="40"/>
      <c r="E36" s="41"/>
      <c r="F36" s="10" t="s">
        <v>6</v>
      </c>
      <c r="G36" s="4"/>
    </row>
    <row r="37" spans="2:7" ht="15" thickBot="1" x14ac:dyDescent="0.4">
      <c r="B37" s="10" t="s">
        <v>7</v>
      </c>
      <c r="C37" s="42"/>
      <c r="D37" s="43"/>
      <c r="E37" s="44"/>
      <c r="F37" s="10" t="s">
        <v>21</v>
      </c>
      <c r="G37" s="4"/>
    </row>
    <row r="38" spans="2:7" ht="15" thickBot="1" x14ac:dyDescent="0.4">
      <c r="B38" s="10" t="s">
        <v>22</v>
      </c>
      <c r="C38" s="51"/>
      <c r="D38" s="52"/>
      <c r="E38" s="53"/>
      <c r="F38" s="10" t="s">
        <v>20</v>
      </c>
      <c r="G38" s="4"/>
    </row>
    <row r="39" spans="2:7" ht="25.5" thickBot="1" x14ac:dyDescent="0.4">
      <c r="B39" s="10" t="s">
        <v>23</v>
      </c>
      <c r="C39" s="9"/>
      <c r="D39" s="13" t="s">
        <v>24</v>
      </c>
      <c r="E39" s="9"/>
      <c r="F39" s="10" t="s">
        <v>8</v>
      </c>
      <c r="G39" s="4"/>
    </row>
    <row r="40" spans="2:7" ht="15" thickBot="1" x14ac:dyDescent="0.4">
      <c r="B40" s="48"/>
      <c r="C40" s="49"/>
      <c r="D40" s="49"/>
      <c r="E40" s="50"/>
      <c r="F40" s="10" t="s">
        <v>9</v>
      </c>
      <c r="G40" s="3"/>
    </row>
    <row r="41" spans="2:7" ht="15" customHeight="1" x14ac:dyDescent="0.35">
      <c r="B41" s="30" t="s">
        <v>25</v>
      </c>
      <c r="C41" s="32"/>
      <c r="D41" s="32"/>
      <c r="E41" s="32"/>
      <c r="F41" s="32"/>
      <c r="G41" s="33"/>
    </row>
    <row r="42" spans="2:7" ht="51.75" customHeight="1" thickBot="1" x14ac:dyDescent="0.4">
      <c r="B42" s="31"/>
      <c r="C42" s="34"/>
      <c r="D42" s="34"/>
      <c r="E42" s="34"/>
      <c r="F42" s="34"/>
      <c r="G42" s="35"/>
    </row>
    <row r="43" spans="2:7" ht="15" thickBot="1" x14ac:dyDescent="0.4">
      <c r="B43" s="45"/>
      <c r="C43" s="46"/>
      <c r="D43" s="46"/>
      <c r="E43" s="46"/>
      <c r="F43" s="46"/>
      <c r="G43" s="47"/>
    </row>
    <row r="44" spans="2:7" ht="15" thickBot="1" x14ac:dyDescent="0.4">
      <c r="B44" s="36" t="s">
        <v>14</v>
      </c>
      <c r="C44" s="37"/>
      <c r="D44" s="37"/>
      <c r="E44" s="38"/>
      <c r="F44" s="36" t="s">
        <v>11</v>
      </c>
      <c r="G44" s="38"/>
    </row>
    <row r="45" spans="2:7" ht="15" thickBot="1" x14ac:dyDescent="0.4">
      <c r="B45" s="10" t="s">
        <v>5</v>
      </c>
      <c r="C45" s="39"/>
      <c r="D45" s="40"/>
      <c r="E45" s="41"/>
      <c r="F45" s="10" t="s">
        <v>6</v>
      </c>
      <c r="G45" s="4"/>
    </row>
    <row r="46" spans="2:7" ht="15" thickBot="1" x14ac:dyDescent="0.4">
      <c r="B46" s="10" t="s">
        <v>7</v>
      </c>
      <c r="C46" s="42"/>
      <c r="D46" s="43"/>
      <c r="E46" s="44"/>
      <c r="F46" s="10" t="s">
        <v>21</v>
      </c>
      <c r="G46" s="4"/>
    </row>
    <row r="47" spans="2:7" ht="15" thickBot="1" x14ac:dyDescent="0.4">
      <c r="B47" s="10" t="s">
        <v>22</v>
      </c>
      <c r="C47" s="51"/>
      <c r="D47" s="52"/>
      <c r="E47" s="53"/>
      <c r="F47" s="10" t="s">
        <v>20</v>
      </c>
      <c r="G47" s="4"/>
    </row>
    <row r="48" spans="2:7" ht="25.5" thickBot="1" x14ac:dyDescent="0.4">
      <c r="B48" s="10" t="s">
        <v>23</v>
      </c>
      <c r="C48" s="9"/>
      <c r="D48" s="13" t="s">
        <v>24</v>
      </c>
      <c r="E48" s="9"/>
      <c r="F48" s="10" t="s">
        <v>8</v>
      </c>
      <c r="G48" s="4"/>
    </row>
    <row r="49" spans="2:7" ht="15" thickBot="1" x14ac:dyDescent="0.4">
      <c r="B49" s="48"/>
      <c r="C49" s="49"/>
      <c r="D49" s="49"/>
      <c r="E49" s="50"/>
      <c r="F49" s="10" t="s">
        <v>9</v>
      </c>
      <c r="G49" s="3"/>
    </row>
    <row r="50" spans="2:7" x14ac:dyDescent="0.35">
      <c r="B50" s="30" t="s">
        <v>25</v>
      </c>
      <c r="C50" s="32"/>
      <c r="D50" s="32"/>
      <c r="E50" s="32"/>
      <c r="F50" s="32"/>
      <c r="G50" s="33"/>
    </row>
    <row r="51" spans="2:7" ht="51.75" customHeight="1" thickBot="1" x14ac:dyDescent="0.4">
      <c r="B51" s="31"/>
      <c r="C51" s="34"/>
      <c r="D51" s="34"/>
      <c r="E51" s="34"/>
      <c r="F51" s="34"/>
      <c r="G51" s="35"/>
    </row>
    <row r="52" spans="2:7" ht="15" thickBot="1" x14ac:dyDescent="0.4">
      <c r="B52" s="45"/>
      <c r="C52" s="46"/>
      <c r="D52" s="46"/>
      <c r="E52" s="46"/>
      <c r="F52" s="46"/>
      <c r="G52" s="47"/>
    </row>
    <row r="53" spans="2:7" ht="15" thickBot="1" x14ac:dyDescent="0.4">
      <c r="B53" s="36" t="s">
        <v>15</v>
      </c>
      <c r="C53" s="37"/>
      <c r="D53" s="37"/>
      <c r="E53" s="38"/>
      <c r="F53" s="36" t="s">
        <v>11</v>
      </c>
      <c r="G53" s="38"/>
    </row>
    <row r="54" spans="2:7" ht="15" thickBot="1" x14ac:dyDescent="0.4">
      <c r="B54" s="10" t="s">
        <v>5</v>
      </c>
      <c r="C54" s="39"/>
      <c r="D54" s="40"/>
      <c r="E54" s="41"/>
      <c r="F54" s="10" t="s">
        <v>6</v>
      </c>
      <c r="G54" s="4"/>
    </row>
    <row r="55" spans="2:7" ht="15" thickBot="1" x14ac:dyDescent="0.4">
      <c r="B55" s="10" t="s">
        <v>7</v>
      </c>
      <c r="C55" s="42"/>
      <c r="D55" s="43"/>
      <c r="E55" s="44"/>
      <c r="F55" s="10" t="s">
        <v>21</v>
      </c>
      <c r="G55" s="4"/>
    </row>
    <row r="56" spans="2:7" ht="15" thickBot="1" x14ac:dyDescent="0.4">
      <c r="B56" s="10" t="s">
        <v>22</v>
      </c>
      <c r="C56" s="51"/>
      <c r="D56" s="52"/>
      <c r="E56" s="53"/>
      <c r="F56" s="10" t="s">
        <v>20</v>
      </c>
      <c r="G56" s="4"/>
    </row>
    <row r="57" spans="2:7" ht="25.5" thickBot="1" x14ac:dyDescent="0.4">
      <c r="B57" s="10" t="s">
        <v>23</v>
      </c>
      <c r="C57" s="9"/>
      <c r="D57" s="13" t="s">
        <v>24</v>
      </c>
      <c r="E57" s="9"/>
      <c r="F57" s="10" t="s">
        <v>8</v>
      </c>
      <c r="G57" s="4"/>
    </row>
    <row r="58" spans="2:7" ht="15" thickBot="1" x14ac:dyDescent="0.4">
      <c r="B58" s="48"/>
      <c r="C58" s="49"/>
      <c r="D58" s="49"/>
      <c r="E58" s="50"/>
      <c r="F58" s="10" t="s">
        <v>9</v>
      </c>
      <c r="G58" s="3"/>
    </row>
    <row r="59" spans="2:7" x14ac:dyDescent="0.35">
      <c r="B59" s="30" t="s">
        <v>25</v>
      </c>
      <c r="C59" s="32"/>
      <c r="D59" s="32"/>
      <c r="E59" s="32"/>
      <c r="F59" s="32"/>
      <c r="G59" s="33"/>
    </row>
    <row r="60" spans="2:7" ht="51.75" customHeight="1" thickBot="1" x14ac:dyDescent="0.4">
      <c r="B60" s="31"/>
      <c r="C60" s="34"/>
      <c r="D60" s="34"/>
      <c r="E60" s="34"/>
      <c r="F60" s="34"/>
      <c r="G60" s="35"/>
    </row>
    <row r="61" spans="2:7" ht="15" thickBot="1" x14ac:dyDescent="0.4">
      <c r="B61" s="45"/>
      <c r="C61" s="46"/>
      <c r="D61" s="46"/>
      <c r="E61" s="46"/>
      <c r="F61" s="46"/>
      <c r="G61" s="47"/>
    </row>
    <row r="62" spans="2:7" ht="15" thickBot="1" x14ac:dyDescent="0.4">
      <c r="B62" s="36" t="s">
        <v>16</v>
      </c>
      <c r="C62" s="37"/>
      <c r="D62" s="37"/>
      <c r="E62" s="38"/>
      <c r="F62" s="36" t="s">
        <v>11</v>
      </c>
      <c r="G62" s="38"/>
    </row>
    <row r="63" spans="2:7" ht="15" thickBot="1" x14ac:dyDescent="0.4">
      <c r="B63" s="10" t="s">
        <v>5</v>
      </c>
      <c r="C63" s="39"/>
      <c r="D63" s="40"/>
      <c r="E63" s="41"/>
      <c r="F63" s="10" t="s">
        <v>6</v>
      </c>
      <c r="G63" s="4"/>
    </row>
    <row r="64" spans="2:7" ht="15" thickBot="1" x14ac:dyDescent="0.4">
      <c r="B64" s="10" t="s">
        <v>7</v>
      </c>
      <c r="C64" s="42"/>
      <c r="D64" s="43"/>
      <c r="E64" s="44"/>
      <c r="F64" s="10" t="s">
        <v>21</v>
      </c>
      <c r="G64" s="4"/>
    </row>
    <row r="65" spans="2:7" ht="15" thickBot="1" x14ac:dyDescent="0.4">
      <c r="B65" s="10" t="s">
        <v>22</v>
      </c>
      <c r="C65" s="51"/>
      <c r="D65" s="52"/>
      <c r="E65" s="53"/>
      <c r="F65" s="10" t="s">
        <v>20</v>
      </c>
      <c r="G65" s="4"/>
    </row>
    <row r="66" spans="2:7" ht="25.5" thickBot="1" x14ac:dyDescent="0.4">
      <c r="B66" s="10" t="s">
        <v>23</v>
      </c>
      <c r="C66" s="9"/>
      <c r="D66" s="13" t="s">
        <v>24</v>
      </c>
      <c r="E66" s="9"/>
      <c r="F66" s="10" t="s">
        <v>8</v>
      </c>
      <c r="G66" s="4"/>
    </row>
    <row r="67" spans="2:7" ht="15" thickBot="1" x14ac:dyDescent="0.4">
      <c r="B67" s="48"/>
      <c r="C67" s="49"/>
      <c r="D67" s="49"/>
      <c r="E67" s="50"/>
      <c r="F67" s="10" t="s">
        <v>9</v>
      </c>
      <c r="G67" s="3"/>
    </row>
    <row r="68" spans="2:7" x14ac:dyDescent="0.35">
      <c r="B68" s="30" t="s">
        <v>25</v>
      </c>
      <c r="C68" s="32"/>
      <c r="D68" s="32"/>
      <c r="E68" s="32"/>
      <c r="F68" s="32"/>
      <c r="G68" s="33"/>
    </row>
    <row r="69" spans="2:7" ht="51.75" customHeight="1" thickBot="1" x14ac:dyDescent="0.4">
      <c r="B69" s="31"/>
      <c r="C69" s="34"/>
      <c r="D69" s="34"/>
      <c r="E69" s="34"/>
      <c r="F69" s="34"/>
      <c r="G69" s="35"/>
    </row>
  </sheetData>
  <mergeCells count="74">
    <mergeCell ref="B68:B69"/>
    <mergeCell ref="C68:G69"/>
    <mergeCell ref="B62:E62"/>
    <mergeCell ref="F62:G62"/>
    <mergeCell ref="C63:E63"/>
    <mergeCell ref="C64:E64"/>
    <mergeCell ref="C65:E65"/>
    <mergeCell ref="B67:E67"/>
    <mergeCell ref="B61:G61"/>
    <mergeCell ref="B50:B51"/>
    <mergeCell ref="C50:G51"/>
    <mergeCell ref="B52:G52"/>
    <mergeCell ref="B53:E53"/>
    <mergeCell ref="F53:G53"/>
    <mergeCell ref="C54:E54"/>
    <mergeCell ref="C55:E55"/>
    <mergeCell ref="C56:E56"/>
    <mergeCell ref="B58:E58"/>
    <mergeCell ref="B59:B60"/>
    <mergeCell ref="C59:G60"/>
    <mergeCell ref="B49:E49"/>
    <mergeCell ref="C37:E37"/>
    <mergeCell ref="C38:E38"/>
    <mergeCell ref="B40:E40"/>
    <mergeCell ref="B41:B42"/>
    <mergeCell ref="C41:G42"/>
    <mergeCell ref="B43:G43"/>
    <mergeCell ref="B44:E44"/>
    <mergeCell ref="F44:G44"/>
    <mergeCell ref="C45:E45"/>
    <mergeCell ref="C46:E46"/>
    <mergeCell ref="C47:E47"/>
    <mergeCell ref="C36:E36"/>
    <mergeCell ref="B26:E26"/>
    <mergeCell ref="F26:G26"/>
    <mergeCell ref="C27:E27"/>
    <mergeCell ref="C28:E28"/>
    <mergeCell ref="C29:E29"/>
    <mergeCell ref="B31:E31"/>
    <mergeCell ref="B32:B33"/>
    <mergeCell ref="C32:G33"/>
    <mergeCell ref="B34:G34"/>
    <mergeCell ref="B35:E35"/>
    <mergeCell ref="F35:G35"/>
    <mergeCell ref="B25:G25"/>
    <mergeCell ref="B12:F12"/>
    <mergeCell ref="B15:G15"/>
    <mergeCell ref="C16:G16"/>
    <mergeCell ref="B17:E17"/>
    <mergeCell ref="F17:G17"/>
    <mergeCell ref="C18:E18"/>
    <mergeCell ref="C19:E19"/>
    <mergeCell ref="C20:E20"/>
    <mergeCell ref="B22:E22"/>
    <mergeCell ref="B23:B24"/>
    <mergeCell ref="C23:G24"/>
    <mergeCell ref="C9:D9"/>
    <mergeCell ref="E9:F9"/>
    <mergeCell ref="C10:D10"/>
    <mergeCell ref="E10:F10"/>
    <mergeCell ref="C11:D11"/>
    <mergeCell ref="E11:F11"/>
    <mergeCell ref="C6:D6"/>
    <mergeCell ref="E6:F6"/>
    <mergeCell ref="C7:D7"/>
    <mergeCell ref="E7:F7"/>
    <mergeCell ref="C8:D8"/>
    <mergeCell ref="E8:F8"/>
    <mergeCell ref="B2:G2"/>
    <mergeCell ref="C3:D3"/>
    <mergeCell ref="E3:G3"/>
    <mergeCell ref="C4:G4"/>
    <mergeCell ref="C5:D5"/>
    <mergeCell ref="E5:F5"/>
  </mergeCells>
  <pageMargins left="0.7" right="0.7" top="0.75" bottom="0.75" header="0.3" footer="0.3"/>
  <pageSetup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PROCURE-1828212619-261</_dlc_DocId>
    <_dlc_DocIdUrl xmlns="500343c0-af67-4d55-b6f3-a7838e163d14">
      <Url>https://osicagov.sharepoint.com/sites/Procurement/CalSAWS/_layouts/15/DocIdRedir.aspx?ID=PROCURE-1828212619-261</Url>
      <Description>PROCURE-1828212619-261</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5bce90d6-5a2c-47e0-8337-aac7acda0e97" ContentTypeId="0x0101" PreviousValue="false" LastSyncTimeStamp="2017-02-08T00:21:31.923Z"/>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021B67-EE85-485B-B09E-D1551719794F}">
  <ds:schemaRefs>
    <ds:schemaRef ds:uri="http://schemas.microsoft.com/office/2006/metadata/properties"/>
    <ds:schemaRef ds:uri="http://schemas.microsoft.com/office/infopath/2007/PartnerControls"/>
    <ds:schemaRef ds:uri="500343c0-af67-4d55-b6f3-a7838e163d14"/>
  </ds:schemaRefs>
</ds:datastoreItem>
</file>

<file path=customXml/itemProps2.xml><?xml version="1.0" encoding="utf-8"?>
<ds:datastoreItem xmlns:ds="http://schemas.openxmlformats.org/officeDocument/2006/customXml" ds:itemID="{32983024-B20E-40D7-BE75-75832E06F21A}">
  <ds:schemaRefs>
    <ds:schemaRef ds:uri="http://schemas.microsoft.com/sharepoint/v3/contenttype/forms"/>
  </ds:schemaRefs>
</ds:datastoreItem>
</file>

<file path=customXml/itemProps3.xml><?xml version="1.0" encoding="utf-8"?>
<ds:datastoreItem xmlns:ds="http://schemas.openxmlformats.org/officeDocument/2006/customXml" ds:itemID="{E5621ADC-FB03-4AAA-A3F9-B82DFEA2414D}">
  <ds:schemaRefs>
    <ds:schemaRef ds:uri="Microsoft.SharePoint.Taxonomy.ContentTypeSync"/>
  </ds:schemaRefs>
</ds:datastoreItem>
</file>

<file path=customXml/itemProps4.xml><?xml version="1.0" encoding="utf-8"?>
<ds:datastoreItem xmlns:ds="http://schemas.openxmlformats.org/officeDocument/2006/customXml" ds:itemID="{57C6F08A-CD82-40DF-8042-0DF4E7671C76}">
  <ds:schemaRefs>
    <ds:schemaRef ds:uri="http://schemas.microsoft.com/sharepoint/events"/>
  </ds:schemaRefs>
</ds:datastoreItem>
</file>

<file path=customXml/itemProps5.xml><?xml version="1.0" encoding="utf-8"?>
<ds:datastoreItem xmlns:ds="http://schemas.openxmlformats.org/officeDocument/2006/customXml" ds:itemID="{4C13669C-D925-4EB0-A0B7-79DE7576B9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F1</vt:lpstr>
      <vt:lpstr>F2</vt:lpstr>
      <vt:lpstr>F3</vt:lpstr>
      <vt:lpstr>F4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de Sodergren</dc:creator>
  <cp:lastModifiedBy>Stacey Drohan</cp:lastModifiedBy>
  <cp:lastPrinted>2024-05-28T12:30:06Z</cp:lastPrinted>
  <dcterms:created xsi:type="dcterms:W3CDTF">2024-04-09T13:18:20Z</dcterms:created>
  <dcterms:modified xsi:type="dcterms:W3CDTF">2024-05-29T03:29:59Z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c453fdfa-f7ed-473f-ba72-5d48de2c97a5</vt:lpwstr>
  </property>
</Properties>
</file>